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gizonline-my.sharepoint.com/personal/christian_luyindula_giz_de/Documents/RDC Service Unit/Construction et amenagement/Kinshasa/Cuisine et cantine/"/>
    </mc:Choice>
  </mc:AlternateContent>
  <xr:revisionPtr revIDLastSave="8" documentId="8_{643625FF-4FBD-45E0-A09B-E52E3D90DA8A}" xr6:coauthVersionLast="47" xr6:coauthVersionMax="47" xr10:uidLastSave="{05A0D922-2788-4E16-8CE0-2EFEA267F6FD}"/>
  <bookViews>
    <workbookView xWindow="-120" yWindow="-120" windowWidth="29040" windowHeight="15720" tabRatio="599" xr2:uid="{00000000-000D-0000-FFFF-FFFF00000000}"/>
  </bookViews>
  <sheets>
    <sheet name="Offre financière" sheetId="19" r:id="rId1"/>
    <sheet name="Synthese" sheetId="2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9" l="1"/>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51" i="19"/>
  <c r="G52" i="19"/>
  <c r="G53" i="19"/>
  <c r="G54" i="19"/>
  <c r="G55" i="19"/>
  <c r="G56" i="19"/>
  <c r="G14" i="19"/>
  <c r="G59" i="19"/>
  <c r="G60" i="19"/>
  <c r="G61" i="19"/>
  <c r="G62" i="19"/>
  <c r="G63" i="19"/>
  <c r="G64" i="19"/>
  <c r="G65" i="19"/>
  <c r="G66" i="19"/>
  <c r="G67" i="19"/>
  <c r="G68" i="19"/>
  <c r="G69" i="19"/>
  <c r="G70" i="19"/>
  <c r="G71" i="19"/>
  <c r="G76" i="19"/>
  <c r="G77" i="19"/>
  <c r="G78" i="19"/>
  <c r="G79" i="19"/>
  <c r="G80" i="19"/>
  <c r="G81" i="19"/>
  <c r="G84" i="19"/>
  <c r="G85" i="19"/>
  <c r="G86" i="19"/>
  <c r="G87" i="19"/>
  <c r="G88" i="19"/>
  <c r="G89" i="19"/>
  <c r="G90" i="19"/>
  <c r="G91" i="19"/>
  <c r="G96" i="19"/>
  <c r="G97" i="19"/>
  <c r="G98" i="19"/>
  <c r="G99" i="19"/>
  <c r="G102" i="19"/>
  <c r="G103" i="19"/>
  <c r="G104" i="19"/>
  <c r="G105" i="19"/>
  <c r="G106" i="19"/>
  <c r="G107" i="19"/>
  <c r="G108" i="19"/>
  <c r="G109" i="19"/>
  <c r="G110" i="19"/>
  <c r="G111" i="19"/>
  <c r="G112" i="19"/>
  <c r="G113" i="19"/>
  <c r="G114" i="19"/>
  <c r="G115" i="19"/>
  <c r="G116" i="19"/>
  <c r="G117" i="19"/>
  <c r="G118" i="19"/>
  <c r="G119" i="19"/>
  <c r="G120" i="19"/>
  <c r="G121" i="19"/>
  <c r="G122" i="19"/>
  <c r="G123" i="19"/>
  <c r="G124" i="19"/>
  <c r="G125" i="19"/>
  <c r="G126" i="19"/>
  <c r="G127" i="19"/>
  <c r="G130" i="19"/>
  <c r="G131" i="19"/>
  <c r="G132" i="19"/>
  <c r="G133" i="19"/>
  <c r="G134" i="19"/>
  <c r="G135" i="19"/>
  <c r="G136" i="19"/>
  <c r="G137" i="19"/>
  <c r="G138" i="19"/>
  <c r="G139" i="19"/>
  <c r="G140" i="19"/>
  <c r="G141" i="19"/>
  <c r="G142" i="19"/>
  <c r="G143" i="19"/>
  <c r="G144" i="19"/>
  <c r="G145" i="19"/>
  <c r="G146" i="19"/>
  <c r="G147" i="19"/>
  <c r="G7" i="19"/>
  <c r="G8" i="19"/>
  <c r="G9" i="19"/>
  <c r="A3" i="19"/>
  <c r="G6" i="19"/>
  <c r="G148" i="19" l="1"/>
  <c r="C9" i="21" s="1"/>
  <c r="G128" i="19"/>
  <c r="C8" i="21" s="1"/>
  <c r="G100" i="19"/>
  <c r="C7" i="21" s="1"/>
  <c r="G82" i="19"/>
  <c r="G92" i="19"/>
  <c r="G72" i="19"/>
  <c r="G57" i="19"/>
  <c r="G10" i="19"/>
  <c r="C4" i="21" l="1"/>
  <c r="G93" i="19"/>
  <c r="C6" i="21" s="1"/>
  <c r="G73" i="19"/>
  <c r="C5" i="21" s="1"/>
  <c r="G149" i="19" l="1"/>
  <c r="C10" i="21"/>
</calcChain>
</file>

<file path=xl/sharedStrings.xml><?xml version="1.0" encoding="utf-8"?>
<sst xmlns="http://schemas.openxmlformats.org/spreadsheetml/2006/main" count="416" uniqueCount="284">
  <si>
    <t>N° Poste</t>
  </si>
  <si>
    <t>Désignation</t>
  </si>
  <si>
    <t>PF/QF/QP</t>
  </si>
  <si>
    <t>Unité</t>
  </si>
  <si>
    <t>ff</t>
  </si>
  <si>
    <t>ml</t>
  </si>
  <si>
    <t>u</t>
  </si>
  <si>
    <t>Quantité</t>
  </si>
  <si>
    <t>I.1</t>
  </si>
  <si>
    <t>I.2</t>
  </si>
  <si>
    <t>II.2</t>
  </si>
  <si>
    <t>III.1</t>
  </si>
  <si>
    <t>I</t>
  </si>
  <si>
    <t>TOTAL GENERAL HT</t>
  </si>
  <si>
    <t>Total HTVA</t>
  </si>
  <si>
    <t xml:space="preserve">RECAPITULATION ESTIMATION CONFIDENTIELLE </t>
  </si>
  <si>
    <t>OFFRE FINANCIERE</t>
  </si>
  <si>
    <t>TRAVAUX D'AMENAGEMENT D'UNE CUISINE EQUIPEE AVEC CANTINE ET AMENAGEMENT TOILETTES</t>
  </si>
  <si>
    <r>
      <rPr>
        <sz val="10.5"/>
        <rFont val="Arial Narrow"/>
        <family val="2"/>
      </rPr>
      <t xml:space="preserve">Conception et mise en Oeuvre du </t>
    </r>
    <r>
      <rPr>
        <b/>
        <sz val="10.5"/>
        <rFont val="Arial Narrow"/>
        <family val="2"/>
      </rPr>
      <t xml:space="preserve">Plan d'Installation de Chantier (PIC)  </t>
    </r>
    <r>
      <rPr>
        <sz val="10.5"/>
        <rFont val="Arial Narrow"/>
        <family val="2"/>
      </rPr>
      <t xml:space="preserve">et du </t>
    </r>
    <r>
      <rPr>
        <b/>
        <sz val="10.5"/>
        <rFont val="Arial Narrow"/>
        <family val="2"/>
      </rPr>
      <t xml:space="preserve">Plan de Gestion Environnementale et Sociale du Chantier (PGESC), </t>
    </r>
    <r>
      <rPr>
        <sz val="10.5"/>
        <rFont val="Arial Narrow"/>
        <family val="2"/>
      </rPr>
      <t>y compris</t>
    </r>
    <r>
      <rPr>
        <b/>
        <sz val="10.5"/>
        <rFont val="Arial Narrow"/>
        <family val="2"/>
      </rPr>
      <t xml:space="preserve"> l'Implantation Ouvrages .</t>
    </r>
  </si>
  <si>
    <r>
      <t xml:space="preserve">Installation Chantier :                                                                 </t>
    </r>
    <r>
      <rPr>
        <sz val="10.5"/>
        <rFont val="Arial Narrow"/>
        <family val="2"/>
      </rPr>
      <t xml:space="preserve">  Fourniture et Pose Clôture ou Palissade,Cantonnements,Panneau de visibilité, Signalisation Affichage, Mobilisation matériel .</t>
    </r>
  </si>
  <si>
    <r>
      <t xml:space="preserve">Dotation EPI et Kit de sureté santé et environnement </t>
    </r>
    <r>
      <rPr>
        <i/>
        <sz val="10.5"/>
        <rFont val="Arial Narrow"/>
        <family val="2"/>
      </rPr>
      <t xml:space="preserve">(Casques, bottes, salopette, boite médical pour premier secours) </t>
    </r>
    <r>
      <rPr>
        <sz val="10.5"/>
        <rFont val="Arial Narrow"/>
        <family val="2"/>
      </rPr>
      <t>y compris la</t>
    </r>
    <r>
      <rPr>
        <b/>
        <sz val="10.5"/>
        <rFont val="Arial Narrow"/>
        <family val="2"/>
      </rPr>
      <t> Fo&amp;Po Échafaudages</t>
    </r>
  </si>
  <si>
    <t>Nettoyage et Replis Chantier</t>
  </si>
  <si>
    <t>Prix unitaire USD HT</t>
  </si>
  <si>
    <t>TRAVAUX PREPARATOIRES</t>
  </si>
  <si>
    <t>AMENAGEMENT ESPACE CUISNE Y COMPRIS LE DEPÖT EXTERIEUR EN SERVITUDE</t>
  </si>
  <si>
    <t>Espace Cuisine de 30,31 M² d'emprise au Sol &amp; Dépôt Extérieur en servitude de 3,60 m² d'emprise au sol</t>
  </si>
  <si>
    <r>
      <t xml:space="preserve">Démontage et Mise en Décharge des </t>
    </r>
    <r>
      <rPr>
        <b/>
        <sz val="10.5"/>
        <rFont val="Arial Narrow"/>
        <family val="2"/>
      </rPr>
      <t xml:space="preserve">Parois des Séparations Internes </t>
    </r>
    <r>
      <rPr>
        <sz val="10.5"/>
        <rFont val="Arial Narrow"/>
        <family val="2"/>
      </rPr>
      <t>en Triplex (Long. 4,00 x H.2,20) mt y compris tous autres sujétions saccage et replis ;</t>
    </r>
  </si>
  <si>
    <r>
      <t xml:space="preserve">Fourniture, Pose et Mise en Service Eléments Modulaires pour Parachèvement Extérieure du Toit en </t>
    </r>
    <r>
      <rPr>
        <b/>
        <sz val="10.5"/>
        <rFont val="Arial Narrow"/>
        <family val="2"/>
      </rPr>
      <t>Tôles BAC ALU-ZINC 0,4 émaillés</t>
    </r>
    <r>
      <rPr>
        <sz val="10.5"/>
        <rFont val="Arial Narrow"/>
        <family val="2"/>
      </rPr>
      <t xml:space="preserve"> et autoportants, commercialisé sous forme de plaques métalliques composées de feuilles d'acier galvanisé à chaud et laminé à froid sous profil ondulé, emailées et pré-peinte. La Désignation comprend également la fourniture la fixation avec des vis à tête avec rondelle et joint d'étanchéité et tous autres sujétions de fixation et de façonnage.
</t>
    </r>
    <r>
      <rPr>
        <u/>
        <sz val="10.5"/>
        <rFont val="Arial Narrow"/>
        <family val="2"/>
      </rPr>
      <t>Type : Feuille BAC ALU-ZINC émaillés ; Epaisseur : 4 mm ; Largeur : 80 cm ; Longueur : 300 cm.</t>
    </r>
    <r>
      <rPr>
        <sz val="10.5"/>
        <rFont val="Arial Narrow"/>
        <family val="2"/>
      </rPr>
      <t xml:space="preserve">
</t>
    </r>
  </si>
  <si>
    <r>
      <t xml:space="preserve">Fourniture et pose Canalisation Horizontale et/ou </t>
    </r>
    <r>
      <rPr>
        <b/>
        <sz val="10.5"/>
        <rFont val="Arial Narrow"/>
        <family val="2"/>
      </rPr>
      <t>Gouttières d’égouttage des Eaux de Pluie en PVC de 90 mm</t>
    </r>
    <r>
      <rPr>
        <sz val="10.5"/>
        <rFont val="Arial Narrow"/>
        <family val="2"/>
      </rPr>
      <t xml:space="preserve"> à poser inférieurement de la Toiture et collectant les eaux de pluies vers les descendantes d’évacuation. La Désignation comprend également les différents accessoires de raccordement et autres sujétions de fixation et de façonnage.                                                                             </t>
    </r>
    <r>
      <rPr>
        <u/>
        <sz val="10.5"/>
        <rFont val="Arial Narrow"/>
        <family val="2"/>
      </rPr>
      <t xml:space="preserve">Dimensionnement : Long. 6,00 mt </t>
    </r>
    <r>
      <rPr>
        <sz val="10.5"/>
        <rFont val="Arial Narrow"/>
        <family val="2"/>
      </rPr>
      <t xml:space="preserve">   </t>
    </r>
  </si>
  <si>
    <r>
      <rPr>
        <sz val="10.5"/>
        <rFont val="Arial Narrow"/>
        <family val="2"/>
      </rPr>
      <t xml:space="preserve">Démontage et Mise en Décharge de la </t>
    </r>
    <r>
      <rPr>
        <b/>
        <sz val="10.5"/>
        <rFont val="Arial Narrow"/>
        <family val="2"/>
      </rPr>
      <t xml:space="preserve">Surface Couvrante Vétuste </t>
    </r>
    <r>
      <rPr>
        <sz val="10.5"/>
        <rFont val="Arial Narrow"/>
        <family val="2"/>
      </rPr>
      <t>(Toit en Tôles Ondulées Ordinaires de 34m2 de surface)</t>
    </r>
    <r>
      <rPr>
        <b/>
        <sz val="10.5"/>
        <rFont val="Arial Narrow"/>
        <family val="2"/>
      </rPr>
      <t xml:space="preserve"> </t>
    </r>
    <r>
      <rPr>
        <sz val="10.5"/>
        <rFont val="Arial Narrow"/>
        <family val="2"/>
      </rPr>
      <t>y compris l’</t>
    </r>
    <r>
      <rPr>
        <u/>
        <sz val="10.5"/>
        <rFont val="Arial Narrow"/>
        <family val="2"/>
      </rPr>
      <t>ajustage éventuel de la Charpente en Bois existante</t>
    </r>
    <r>
      <rPr>
        <sz val="10.5"/>
        <rFont val="Arial Narrow"/>
        <family val="2"/>
      </rPr>
      <t xml:space="preserve"> et tous autres sujétions saccage et replis. </t>
    </r>
  </si>
  <si>
    <r>
      <t>Fourniture et Pose</t>
    </r>
    <r>
      <rPr>
        <b/>
        <sz val="10.5"/>
        <rFont val="Arial Narrow"/>
        <family val="2"/>
      </rPr>
      <t xml:space="preserve"> Canalisation Verticale en Tubes de PVC 110 pour l’Evacuation et la Descente des eaux pluviales</t>
    </r>
    <r>
      <rPr>
        <sz val="10.5"/>
        <rFont val="Arial Narrow"/>
        <family val="2"/>
      </rPr>
      <t xml:space="preserve"> de la Toiture. </t>
    </r>
    <r>
      <rPr>
        <i/>
        <sz val="10.5"/>
        <rFont val="Arial Narrow"/>
        <family val="2"/>
      </rPr>
      <t xml:space="preserve">La Désignation comprend également les différents accessoires de raccordement vers le réseau d’égouttage et tous autres sujétions de fixation et de façonnage.                                                               </t>
    </r>
    <r>
      <rPr>
        <u/>
        <sz val="10.5"/>
        <rFont val="Arial Narrow"/>
        <family val="2"/>
      </rPr>
      <t xml:space="preserve">Dimensionnement : Long. 3,00 mt </t>
    </r>
  </si>
  <si>
    <r>
      <t xml:space="preserve">Fourniture et Pose </t>
    </r>
    <r>
      <rPr>
        <b/>
        <sz val="10.5"/>
        <rFont val="Arial Narrow"/>
        <family val="2"/>
      </rPr>
      <t>Tableau Divisionnaire</t>
    </r>
    <r>
      <rPr>
        <sz val="10.5"/>
        <rFont val="Arial Narrow"/>
        <family val="2"/>
      </rPr>
      <t xml:space="preserve"> </t>
    </r>
    <r>
      <rPr>
        <b/>
        <sz val="10.5"/>
        <rFont val="Arial Narrow"/>
        <family val="2"/>
      </rPr>
      <t>de 22 Départs/Circuits/Modules</t>
    </r>
    <r>
      <rPr>
        <sz val="10.5"/>
        <rFont val="Arial Narrow"/>
        <family val="2"/>
      </rPr>
      <t xml:space="preserve"> avec fusible de protection suivant l'installation, conforme aux Normes UNI-EN , y compris de filerie, tubage et tous sujétions de fixation et de façonnage.</t>
    </r>
  </si>
  <si>
    <r>
      <t xml:space="preserve">Fourniture et pose </t>
    </r>
    <r>
      <rPr>
        <b/>
        <sz val="10.5"/>
        <rFont val="Arial Narrow"/>
        <family val="2"/>
      </rPr>
      <t>Coffret de manœuvre de 125 A</t>
    </r>
    <r>
      <rPr>
        <sz val="10.5"/>
        <rFont val="Arial Narrow"/>
        <family val="2"/>
      </rPr>
      <t xml:space="preserve"> conforme aux Normes UNI-EN, complet de ubage, Filerie et tous sujétions de fixation et de façonnage.</t>
    </r>
  </si>
  <si>
    <r>
      <t xml:space="preserve">Fourniture et Pose </t>
    </r>
    <r>
      <rPr>
        <b/>
        <sz val="10.5"/>
        <rFont val="Arial Narrow"/>
        <family val="2"/>
      </rPr>
      <t>Répartition/Sectionneur de circuit 125A</t>
    </r>
    <r>
      <rPr>
        <sz val="10.5"/>
        <rFont val="Arial Narrow"/>
        <family val="2"/>
      </rPr>
      <t xml:space="preserve"> conforme aux Normes UNI-EN y compris la filerie, tubage et tous sujétions de fixation et de façonnage.</t>
    </r>
  </si>
  <si>
    <r>
      <t xml:space="preserve">Fourniture et pose </t>
    </r>
    <r>
      <rPr>
        <b/>
        <sz val="10.5"/>
        <rFont val="Arial Narrow"/>
        <family val="2"/>
      </rPr>
      <t>Disjoncteur compact Tetra-Polaire 4P 125A</t>
    </r>
    <r>
      <rPr>
        <sz val="10.5"/>
        <rFont val="Arial Narrow"/>
        <family val="2"/>
      </rPr>
      <t xml:space="preserve"> Courbe C 10kA/10000A conforme aux Normes UNI-EN y compris filerie, tubage et tous sujétions de fixation et de façonnage.</t>
    </r>
  </si>
  <si>
    <r>
      <t xml:space="preserve">Fourniture et Pose </t>
    </r>
    <r>
      <rPr>
        <b/>
        <sz val="10.5"/>
        <rFont val="Arial Narrow"/>
        <family val="2"/>
      </rPr>
      <t>Disjoncteur  G4 63A</t>
    </r>
    <r>
      <rPr>
        <sz val="10.5"/>
        <rFont val="Arial Narrow"/>
        <family val="2"/>
      </rPr>
      <t xml:space="preserve"> 6 Kva pour four mixte et plaques de cuisson (cuisinière) conforme aux Normes UNI-EN y compris filerie, tubage et tous sujétions de fixation et de façonnage.</t>
    </r>
  </si>
  <si>
    <r>
      <t>Fourniture et Pose</t>
    </r>
    <r>
      <rPr>
        <b/>
        <sz val="10.5"/>
        <rFont val="Arial Narrow"/>
        <family val="2"/>
      </rPr>
      <t xml:space="preserve"> Disjoncteur G1 32A </t>
    </r>
    <r>
      <rPr>
        <sz val="10.5"/>
        <rFont val="Arial Narrow"/>
        <family val="2"/>
      </rPr>
      <t>pour équipement électroménagère conforme aux Normes UNI-EN y compris filerie, tubage et tous sujétions de fixation et de façonnage.</t>
    </r>
  </si>
  <si>
    <r>
      <t xml:space="preserve">Fourniture et Pose </t>
    </r>
    <r>
      <rPr>
        <b/>
        <sz val="10.5"/>
        <rFont val="Arial Narrow"/>
        <family val="2"/>
      </rPr>
      <t>Disjoncteur G1 20A</t>
    </r>
    <r>
      <rPr>
        <sz val="10.5"/>
        <rFont val="Arial Narrow"/>
        <family val="2"/>
      </rPr>
      <t xml:space="preserve"> pour prises de courant conforme aux Normes UNI-EN y compris filerie, tubage et tous sujétions de fixation et de façonnage.</t>
    </r>
  </si>
  <si>
    <r>
      <t xml:space="preserve">Fourniture et Pose </t>
    </r>
    <r>
      <rPr>
        <b/>
        <sz val="10.5"/>
        <rFont val="Arial Narrow"/>
        <family val="2"/>
      </rPr>
      <t>Disjoncteur G1 16A</t>
    </r>
    <r>
      <rPr>
        <sz val="10.5"/>
        <rFont val="Arial Narrow"/>
        <family val="2"/>
      </rPr>
      <t xml:space="preserve"> pour circuit d’éclairage conforme aux Normes UNI-EN y compris filerie, tubage et tous sujétions de fixation et de façonnage.</t>
    </r>
  </si>
  <si>
    <r>
      <t xml:space="preserve">Fourniture et Pose </t>
    </r>
    <r>
      <rPr>
        <b/>
        <sz val="10.5"/>
        <rFont val="Arial Narrow"/>
        <family val="2"/>
      </rPr>
      <t xml:space="preserve">Point Lumineux en Jeux Complet de Tube Limineux ou Réglette au Néon </t>
    </r>
    <r>
      <rPr>
        <sz val="10.5"/>
        <rFont val="Arial Narrow"/>
        <family val="2"/>
      </rPr>
      <t xml:space="preserve">, LED avec consommation réduite, 40 Watt, pour éclairage Intérieure conformes aux Normes UNI-EN  , y compris toutes sujétions de fixation, de façonnage, la filerie le et tubage y relatif. </t>
    </r>
    <r>
      <rPr>
        <u/>
        <sz val="10.5"/>
        <rFont val="Arial Narrow"/>
        <family val="2"/>
      </rPr>
      <t>Pour Eclairage Intérieure.</t>
    </r>
  </si>
  <si>
    <r>
      <t xml:space="preserve">Fourniture et Pose </t>
    </r>
    <r>
      <rPr>
        <b/>
        <sz val="10.5"/>
        <rFont val="Arial Narrow"/>
        <family val="2"/>
      </rPr>
      <t>Point Lumineux en Jeux Complet de Réglettes au Néon (Doubles) hermétiques</t>
    </r>
    <r>
      <rPr>
        <sz val="10.5"/>
        <rFont val="Arial Narrow"/>
        <family val="2"/>
      </rPr>
      <t xml:space="preserve">, LED consommation réduite, 40 Watt, pour éclairage Extérieure conformes aux Normes UNI-EN  , y compris toutes sujétions de fixation, de façonnage, la filerie et le tubage y relatif. </t>
    </r>
    <r>
      <rPr>
        <u/>
        <sz val="10.5"/>
        <rFont val="Arial Narrow"/>
        <family val="2"/>
      </rPr>
      <t xml:space="preserve">Pour Eclairage Extérieure, </t>
    </r>
  </si>
  <si>
    <r>
      <t xml:space="preserve">Fourniture et Pose </t>
    </r>
    <r>
      <rPr>
        <b/>
        <sz val="10.5"/>
        <rFont val="Arial Narrow"/>
        <family val="2"/>
      </rPr>
      <t>Interrupteur Bipolare va et viens (Schéma Sch. 6)</t>
    </r>
    <r>
      <rPr>
        <sz val="10.5"/>
        <rFont val="Arial Narrow"/>
        <family val="2"/>
      </rPr>
      <t xml:space="preserve"> y compris filerie et tubage et tous sujétions de fixation et de façonnage. </t>
    </r>
    <r>
      <rPr>
        <u/>
        <sz val="10.5"/>
        <rFont val="Arial Narrow"/>
        <family val="2"/>
      </rPr>
      <t>Pour Allumage Intérieure.</t>
    </r>
  </si>
  <si>
    <r>
      <t>Fourniture et Pose I</t>
    </r>
    <r>
      <rPr>
        <b/>
        <sz val="10.5"/>
        <rFont val="Arial Narrow"/>
        <family val="2"/>
      </rPr>
      <t xml:space="preserve">nterrupteur Bipolare SC2 hermétique étanche (Schéma Sch.2) </t>
    </r>
    <r>
      <rPr>
        <sz val="10.5"/>
        <rFont val="Arial Narrow"/>
        <family val="2"/>
      </rPr>
      <t>conforme au Norme NF C 15-100</t>
    </r>
    <r>
      <rPr>
        <b/>
        <sz val="10.5"/>
        <rFont val="Arial Narrow"/>
        <family val="2"/>
      </rPr>
      <t xml:space="preserve"> </t>
    </r>
    <r>
      <rPr>
        <sz val="10.5"/>
        <rFont val="Arial Narrow"/>
        <family val="2"/>
      </rPr>
      <t xml:space="preserve">y compris filerie et tubage et tous sujétions de fixation et de façonnage.  </t>
    </r>
    <r>
      <rPr>
        <u/>
        <sz val="10.5"/>
        <rFont val="Arial Narrow"/>
        <family val="2"/>
      </rPr>
      <t>Pour Allumage Extérieure.</t>
    </r>
  </si>
  <si>
    <r>
      <t xml:space="preserve">Fourniture et pose de </t>
    </r>
    <r>
      <rPr>
        <b/>
        <sz val="10.5"/>
        <rFont val="Arial Narrow"/>
        <family val="2"/>
      </rPr>
      <t>prise avec terre Monophasé Hermétique étanche</t>
    </r>
    <r>
      <rPr>
        <sz val="10.5"/>
        <rFont val="Arial Narrow"/>
        <family val="2"/>
      </rPr>
      <t xml:space="preserve">, </t>
    </r>
    <r>
      <rPr>
        <b/>
        <sz val="10.5"/>
        <rFont val="Arial Narrow"/>
        <family val="2"/>
      </rPr>
      <t>16 A / 220V / 50 Hz</t>
    </r>
    <r>
      <rPr>
        <sz val="10.5"/>
        <rFont val="Arial Narrow"/>
        <family val="2"/>
      </rPr>
      <t xml:space="preserve"> conforme au Norme NF C 15-100 y compris le tubage, la filerie et les accessoires de fixation et de façonnage. </t>
    </r>
  </si>
  <si>
    <r>
      <t>Fourniture et pose de</t>
    </r>
    <r>
      <rPr>
        <b/>
        <sz val="10.5"/>
        <rFont val="Arial Narrow"/>
        <family val="2"/>
      </rPr>
      <t xml:space="preserve"> prise avec Terre Monophasé, 16 A  / 220V / 50 Hz </t>
    </r>
    <r>
      <rPr>
        <sz val="10.5"/>
        <rFont val="Arial Narrow"/>
        <family val="2"/>
      </rPr>
      <t>conforme au Norme NF C 15-100</t>
    </r>
    <r>
      <rPr>
        <b/>
        <sz val="10.5"/>
        <rFont val="Arial Narrow"/>
        <family val="2"/>
      </rPr>
      <t xml:space="preserve"> </t>
    </r>
    <r>
      <rPr>
        <sz val="10.5"/>
        <rFont val="Arial Narrow"/>
        <family val="2"/>
      </rPr>
      <t xml:space="preserve">y compris le tubage, la filerie et les accessoires de fixation et de façonnage.  </t>
    </r>
  </si>
  <si>
    <r>
      <t xml:space="preserve">Fourniture et pose de </t>
    </r>
    <r>
      <rPr>
        <b/>
        <sz val="10.5"/>
        <rFont val="Arial Narrow"/>
        <family val="2"/>
      </rPr>
      <t>prise double avec Terre Bipolaire, 32 A  / 220V / 50 Hz</t>
    </r>
    <r>
      <rPr>
        <sz val="10.5"/>
        <rFont val="Arial Narrow"/>
        <family val="2"/>
      </rPr>
      <t xml:space="preserve">  conforme au Norme NF C 15-100 y compris le tubage, la filerie et les accessoires de fixation et de façonnage. </t>
    </r>
  </si>
  <si>
    <r>
      <t xml:space="preserve">Fourniture et pose de </t>
    </r>
    <r>
      <rPr>
        <b/>
        <sz val="10.5"/>
        <rFont val="Arial Narrow"/>
        <family val="2"/>
      </rPr>
      <t>prise pour Hotte d'Aspiration Cuisine, 32 A</t>
    </r>
    <r>
      <rPr>
        <sz val="10.5"/>
        <rFont val="Arial Narrow"/>
        <family val="2"/>
      </rPr>
      <t xml:space="preserve">  conforme au Norme NF C 15-100 y compris le tubage, la filerie et les accessoires de fixation et de façonnage. </t>
    </r>
  </si>
  <si>
    <r>
      <t>Fourniture et pose de</t>
    </r>
    <r>
      <rPr>
        <b/>
        <sz val="10.5"/>
        <rFont val="Arial Narrow"/>
        <family val="2"/>
      </rPr>
      <t xml:space="preserve"> Prise tétrapolaire 3P+N+T , 50 A 125/250 volts, 4 fils, </t>
    </r>
    <r>
      <rPr>
        <sz val="10.5"/>
        <rFont val="Arial Narrow"/>
        <family val="2"/>
      </rPr>
      <t xml:space="preserve">conforme au Norme NF C 15-100 y compris le tubage, la filerie et les accessoires de fixation et de façonnage. </t>
    </r>
  </si>
  <si>
    <r>
      <t xml:space="preserve">Founiture et pose d'autres </t>
    </r>
    <r>
      <rPr>
        <b/>
        <sz val="10.5"/>
        <rFont val="Arial Narrow"/>
        <family val="2"/>
      </rPr>
      <t>équipement de protection, Cableries, Filiere et Tubages .</t>
    </r>
    <r>
      <rPr>
        <sz val="10.5"/>
        <rFont val="Arial Narrow"/>
        <family val="2"/>
      </rPr>
      <t xml:space="preserve"> La Désignation comprend également la fourniture et mise en service d</t>
    </r>
    <r>
      <rPr>
        <b/>
        <sz val="10.5"/>
        <rFont val="Arial Narrow"/>
        <family val="2"/>
      </rPr>
      <t xml:space="preserve">e bloc de secours </t>
    </r>
    <r>
      <rPr>
        <i/>
        <sz val="10.5"/>
        <rFont val="Arial Narrow"/>
        <family val="2"/>
      </rPr>
      <t>(Disjoncteur 2A) .</t>
    </r>
  </si>
  <si>
    <r>
      <t xml:space="preserve">Fourniture et Pose </t>
    </r>
    <r>
      <rPr>
        <b/>
        <sz val="10.5"/>
        <rFont val="Arial Narrow"/>
        <family val="2"/>
      </rPr>
      <t>Split Air Conditionner 12.000 BTU/h 1.5 CV</t>
    </r>
    <r>
      <rPr>
        <sz val="10.5"/>
        <rFont val="Arial Narrow"/>
        <family val="2"/>
      </rPr>
      <t xml:space="preserve">, complets de Compresseur (Fan) Extérieure, Type : Mono-split, Série : Easy Smart, Modes : Froid, Chaud, Déshumidificateur, Raccordements liquides : 0.5 - 12.7, Gaz fluorés : Oui, Puissance nominale : 3.5 kW, Mode d'installation : Externe, Gaz réfrigérant : R32, Kw froid : 3.5 kW, Kw chaud : 3.5 kW, Filtre à air : Filtre antibactérien. La Désignation comprend la Fourniture des Disjoncteur, Télécommande, Câblage Electrique, Tuyauterie, Goulottes, Vis, Chevilles, Rondelles, Boulons et tous autres Accessoires pour la Pose et la Mise Ouvre. Conformité aux Normes UNI-EN exigé. </t>
    </r>
  </si>
  <si>
    <r>
      <t xml:space="preserve">Aménagement et Mise en Forme </t>
    </r>
    <r>
      <rPr>
        <b/>
        <sz val="10.5"/>
        <rFont val="Arial Narrow"/>
        <family val="2"/>
      </rPr>
      <t xml:space="preserve">Raccordement Extérieure au Bâtiment 128 FGHI </t>
    </r>
    <r>
      <rPr>
        <sz val="10.5"/>
        <rFont val="Arial Narrow"/>
        <family val="2"/>
      </rPr>
      <t xml:space="preserve">par </t>
    </r>
    <r>
      <rPr>
        <b/>
        <sz val="10.5"/>
        <rFont val="Arial Narrow"/>
        <family val="2"/>
      </rPr>
      <t>tuyauterie d’adduction en PPR 3/4 PN 16</t>
    </r>
    <r>
      <rPr>
        <sz val="10.5"/>
        <rFont val="Arial Narrow"/>
        <family val="2"/>
      </rPr>
      <t>, y compris tous autres différents accessoires pour la connexion Hydriques, Fixation et Façonnage.</t>
    </r>
  </si>
  <si>
    <r>
      <t xml:space="preserve">Fourniture et pose </t>
    </r>
    <r>
      <rPr>
        <b/>
        <sz val="10.5"/>
        <rFont val="Arial Narrow"/>
        <family val="2"/>
      </rPr>
      <t xml:space="preserve">Tuyauterie PPR 3/4 PN16 pour Alimentation/Adduction </t>
    </r>
    <r>
      <rPr>
        <sz val="10.5"/>
        <rFont val="Arial Narrow"/>
        <family val="2"/>
      </rPr>
      <t xml:space="preserve">des différents points d'eau y compris tous autres différents accessoires de raccordement, fixation et de façonnage : 
- n.2 Robinet Puisage pour </t>
    </r>
    <r>
      <rPr>
        <u/>
        <sz val="10.5"/>
        <rFont val="Arial Narrow"/>
        <family val="2"/>
      </rPr>
      <t xml:space="preserve">Plonge x Bacs intérieurement </t>
    </r>
    <r>
      <rPr>
        <sz val="10.5"/>
        <rFont val="Arial Narrow"/>
        <family val="2"/>
      </rPr>
      <t>à la Cuisine</t>
    </r>
    <r>
      <rPr>
        <u/>
        <sz val="10.5"/>
        <rFont val="Arial Narrow"/>
        <family val="2"/>
      </rPr>
      <t xml:space="preserve"> </t>
    </r>
    <r>
      <rPr>
        <sz val="10.5"/>
        <rFont val="Arial Narrow"/>
        <family val="2"/>
      </rPr>
      <t xml:space="preserve">; 
- n.4 Robinet Puisage pour </t>
    </r>
    <r>
      <rPr>
        <u/>
        <sz val="10.5"/>
        <rFont val="Arial Narrow"/>
        <family val="2"/>
      </rPr>
      <t>x 4 Bacs en Béton extérieurement</t>
    </r>
    <r>
      <rPr>
        <sz val="10.5"/>
        <rFont val="Arial Narrow"/>
        <family val="2"/>
      </rPr>
      <t xml:space="preserve"> à la Cuisine ; 
</t>
    </r>
  </si>
  <si>
    <r>
      <t xml:space="preserve">Fourniture, Pose et Mise en Service </t>
    </r>
    <r>
      <rPr>
        <b/>
        <sz val="10.5"/>
        <rFont val="Arial Narrow"/>
        <family val="2"/>
      </rPr>
      <t xml:space="preserve">n.6 Robinets puisage 3/4 PN25 </t>
    </r>
    <r>
      <rPr>
        <sz val="10.5"/>
        <rFont val="Arial Narrow"/>
        <family val="2"/>
      </rPr>
      <t>pour PLONGE X 2 BACS avec égouttoir Lave-mains et pour x 4 BACS EN BETON EXTERIEURES y compris les accessoires de raccordement et toutes sujétions de fixation et de façonnage ;</t>
    </r>
  </si>
  <si>
    <r>
      <t xml:space="preserve">Fourniture, Pose et Mise en Service </t>
    </r>
    <r>
      <rPr>
        <b/>
        <sz val="10.5"/>
        <rFont val="Arial Narrow"/>
        <family val="2"/>
      </rPr>
      <t>Vanne d'arret 3/4 PN25 à l'entrée de chaque pièce</t>
    </r>
    <r>
      <rPr>
        <sz val="10.5"/>
        <rFont val="Arial Narrow"/>
        <family val="2"/>
      </rPr>
      <t xml:space="preserve"> y compris tous autres différents accessoires de raccordement, fixation et de façonnage.</t>
    </r>
  </si>
  <si>
    <r>
      <t xml:space="preserve">Fourniture et pose </t>
    </r>
    <r>
      <rPr>
        <b/>
        <sz val="10.5"/>
        <rFont val="Arial Narrow"/>
        <family val="2"/>
      </rPr>
      <t>Tuyauterie d'évacuation en PVC 63 PN8</t>
    </r>
    <r>
      <rPr>
        <sz val="10.5"/>
        <rFont val="Arial Narrow"/>
        <family val="2"/>
      </rPr>
      <t xml:space="preserve"> pour  écoulement  des eaux de</t>
    </r>
    <r>
      <rPr>
        <u/>
        <sz val="10.5"/>
        <rFont val="Arial Narrow"/>
        <family val="2"/>
      </rPr>
      <t xml:space="preserve"> Plonge x 2 Bacs avec Egouttoir</t>
    </r>
    <r>
      <rPr>
        <sz val="10.5"/>
        <rFont val="Arial Narrow"/>
        <family val="2"/>
      </rPr>
      <t xml:space="preserve"> vers le réseau d’égouttage y compris tous sujétions de raccordement, fixation et de façonnage ;</t>
    </r>
  </si>
  <si>
    <r>
      <t xml:space="preserve">Fourniture et pose </t>
    </r>
    <r>
      <rPr>
        <b/>
        <sz val="10.5"/>
        <rFont val="Arial Narrow"/>
        <family val="2"/>
      </rPr>
      <t>Tuyauterie d'évacuation en PVC 63 PN8</t>
    </r>
    <r>
      <rPr>
        <sz val="10.5"/>
        <rFont val="Arial Narrow"/>
        <family val="2"/>
      </rPr>
      <t xml:space="preserve"> pour écoulement des eaux de </t>
    </r>
    <r>
      <rPr>
        <u/>
        <sz val="10.5"/>
        <rFont val="Arial Narrow"/>
        <family val="2"/>
      </rPr>
      <t>x 4 Bacs en Béton Extérieures</t>
    </r>
    <r>
      <rPr>
        <sz val="10.5"/>
        <rFont val="Arial Narrow"/>
        <family val="2"/>
      </rPr>
      <t xml:space="preserve"> vers le réseau d’égouttage y compris tous sujétions de raccordement, fixation et de façonnage ;</t>
    </r>
  </si>
  <si>
    <r>
      <t xml:space="preserve">Fourniture et fixation </t>
    </r>
    <r>
      <rPr>
        <b/>
        <sz val="10.5"/>
        <rFont val="Arial Narrow"/>
        <family val="2"/>
      </rPr>
      <t xml:space="preserve">Siphon de sol de la Cuisine </t>
    </r>
    <r>
      <rPr>
        <sz val="10.5"/>
        <rFont val="Arial Narrow"/>
        <family val="2"/>
      </rPr>
      <t>y compris les accessoires de raccordement et toutes sujétions de fixation et de façonnage ;</t>
    </r>
  </si>
  <si>
    <r>
      <t xml:space="preserve">Fourniture et Mise en Forme des </t>
    </r>
    <r>
      <rPr>
        <b/>
        <sz val="10.5"/>
        <rFont val="Arial Narrow"/>
        <family val="2"/>
      </rPr>
      <t>Chambres de Visite avec parois intérieurs crépis et étanches a Maçonner en Blocs creux 15 x 20 x 40 cm</t>
    </r>
    <r>
      <rPr>
        <sz val="10.5"/>
        <rFont val="Arial Narrow"/>
        <family val="2"/>
      </rPr>
      <t xml:space="preserve"> , hourdés au mortier de ciment dosé à 350kg . La désignation comprends le dallage de Couverture en BA et tous autres sujétions d’Excavation, Déblais, Remblais, fixation et de façonnage. </t>
    </r>
  </si>
  <si>
    <r>
      <t xml:space="preserve">Fourniture et Mise en œuvre (Fo&amp;Po) de </t>
    </r>
    <r>
      <rPr>
        <b/>
        <sz val="10.5"/>
        <rFont val="Arial Narrow"/>
        <family val="2"/>
      </rPr>
      <t xml:space="preserve">n.4 Eviers de Lavage Extérieures en Béton légèrement armé (B2  300 - CLA) </t>
    </r>
    <r>
      <rPr>
        <sz val="10.5"/>
        <rFont val="Arial Narrow"/>
        <family val="2"/>
      </rPr>
      <t xml:space="preserve">dosé avec Classe de Résistance à 250-300 kg/m3 minimum  y compris le Mélange du Conglomérat, Coffrage et le Ferraillage (Ø8)  : Ciment Gris (CPA 45 ou CPJ 45) , Caillasse (8/15) , Sable Fleuve, Coffrage, Barres de Fers et tous autres sujétions de fixation et de façonnage. 
</t>
    </r>
    <r>
      <rPr>
        <u/>
        <sz val="10.5"/>
        <rFont val="Arial Narrow"/>
        <family val="2"/>
      </rPr>
      <t xml:space="preserve">Dimensionnement : </t>
    </r>
    <r>
      <rPr>
        <b/>
        <i/>
        <sz val="10.5"/>
        <rFont val="Arial Narrow"/>
        <family val="2"/>
      </rPr>
      <t>4 x (Long. 1,0 mt x Larg. 0,70 mt / H. 0,60 mt avec épaisseur des Parois 0,1 m) = 4 x 0,2 m3</t>
    </r>
    <r>
      <rPr>
        <sz val="10.5"/>
        <rFont val="Arial Narrow"/>
        <family val="2"/>
      </rPr>
      <t xml:space="preserve">
</t>
    </r>
    <r>
      <rPr>
        <i/>
        <sz val="10.5"/>
        <rFont val="Arial Narrow"/>
        <family val="2"/>
      </rPr>
      <t xml:space="preserve">La désignation comprend également les poteaux ou pieds en maçonnerie ordinaire (Briques) pour une hauteur de 0,4 mt, la finition au mortier de ciment (enduisage) et le soubassement de fondation. </t>
    </r>
    <r>
      <rPr>
        <sz val="10.5"/>
        <rFont val="Arial Narrow"/>
        <family val="2"/>
      </rPr>
      <t xml:space="preserve">
</t>
    </r>
  </si>
  <si>
    <r>
      <t>Fourniture et Pose</t>
    </r>
    <r>
      <rPr>
        <b/>
        <sz val="10.5"/>
        <rFont val="Arial Narrow"/>
        <family val="2"/>
      </rPr>
      <t xml:space="preserve"> Revêtement Murale en Carrelage au Grès Cérame Pressé émaillé </t>
    </r>
    <r>
      <rPr>
        <i/>
        <u/>
        <sz val="10.5"/>
        <rFont val="Arial Narrow"/>
        <family val="2"/>
      </rPr>
      <t>« Typologie.3 : Faïences à Inspiration Classique »</t>
    </r>
    <r>
      <rPr>
        <sz val="10.5"/>
        <rFont val="Arial Narrow"/>
        <family val="2"/>
      </rPr>
      <t xml:space="preserve"> </t>
    </r>
    <r>
      <rPr>
        <b/>
        <sz val="10.5"/>
        <rFont val="Arial Narrow"/>
        <family val="2"/>
      </rPr>
      <t>dim. (15 x 30) cm</t>
    </r>
    <r>
      <rPr>
        <sz val="10.5"/>
        <rFont val="Arial Narrow"/>
        <family val="2"/>
      </rPr>
      <t xml:space="preserve">, coloré dans la masse, Fabriqué à base d’argile avec un ajout de composants minéraux tels que la silice, le quartz ou le feldspath qui permettent sa vitrification. </t>
    </r>
    <r>
      <rPr>
        <i/>
        <sz val="10.5"/>
        <rFont val="Arial Narrow"/>
        <family val="2"/>
      </rPr>
      <t>La désignation comprend toutes sujétions de fixation et de façonnage, le calibrage du Calepinage, le Mortier de Sable et Ciment Blanc, avec colle et adjuvant.</t>
    </r>
    <r>
      <rPr>
        <sz val="10.5"/>
        <rFont val="Arial Narrow"/>
        <family val="2"/>
      </rPr>
      <t xml:space="preserve">
A poser sur les Mur Extérieure de la Cuisine, complémentairement aux Robinets de Puisage des n.4 Bacs de Lavage en Béton.  
►</t>
    </r>
    <r>
      <rPr>
        <u/>
        <sz val="10.5"/>
        <rFont val="Arial Narrow"/>
        <family val="2"/>
      </rPr>
      <t xml:space="preserve">Dimensionn. : 4 x (Long. 1,2 mt / H. 0,90 mt) = 4 x 1,10 m2 </t>
    </r>
    <r>
      <rPr>
        <sz val="10.5"/>
        <rFont val="Arial Narrow"/>
        <family val="2"/>
      </rPr>
      <t xml:space="preserve">
</t>
    </r>
  </si>
  <si>
    <t>Total USD HT</t>
  </si>
  <si>
    <r>
      <rPr>
        <b/>
        <sz val="10.5"/>
        <rFont val="Arial Narrow"/>
        <family val="2"/>
      </rPr>
      <t xml:space="preserve">Décapage et Mise en Décharge du Carrelage Vétuste </t>
    </r>
    <r>
      <rPr>
        <sz val="10.5"/>
        <rFont val="Arial Narrow"/>
        <family val="2"/>
      </rPr>
      <t>(Carreaux 20x20 cm sur 30,31 m2 de surface) y compris la remise à niveau des surfaces et tous autres sujétions saccage et replis.</t>
    </r>
  </si>
  <si>
    <r>
      <t xml:space="preserve">Fourniture et Pose </t>
    </r>
    <r>
      <rPr>
        <b/>
        <sz val="10.5"/>
        <rFont val="Arial Narrow"/>
        <family val="2"/>
      </rPr>
      <t xml:space="preserve">Revêtements du Sol en Carrelage au Grès Cérame Pressé non émaillé </t>
    </r>
    <r>
      <rPr>
        <b/>
        <i/>
        <sz val="10.5"/>
        <rFont val="Arial Narrow"/>
        <family val="2"/>
      </rPr>
      <t>« Typologie.2 : Inspiration Pierre »</t>
    </r>
    <r>
      <rPr>
        <u/>
        <sz val="10.5"/>
        <rFont val="Arial Narrow"/>
        <family val="2"/>
      </rPr>
      <t xml:space="preserve"> dim. (40 x 40) cm</t>
    </r>
    <r>
      <rPr>
        <sz val="10.5"/>
        <rFont val="Arial Narrow"/>
        <family val="2"/>
      </rPr>
      <t>, coloré dans la masse, Fabriqué à base d’argile avec un ajout de composants minéraux tels que la silice, le quartz ou le feldspath qui permettent sa vitrification.</t>
    </r>
    <r>
      <rPr>
        <b/>
        <sz val="10.5"/>
        <rFont val="Arial Narrow"/>
        <family val="2"/>
      </rPr>
      <t xml:space="preserve"> </t>
    </r>
    <r>
      <rPr>
        <sz val="10.5"/>
        <rFont val="Arial Narrow"/>
        <family val="2"/>
      </rPr>
      <t xml:space="preserve">La désignation comprend les plinthes murales et toutes sujétions de fixation et de façonnage, le calibrage du Calepinage, le Mortier de Sable et Ciment Blanc, avec colle adjuvant. </t>
    </r>
    <r>
      <rPr>
        <i/>
        <sz val="10.5"/>
        <rFont val="Arial Narrow"/>
        <family val="2"/>
      </rPr>
      <t xml:space="preserve">Le dosage de chape pour carrelage sera à 150 kg/m3. Dans la pratique, cela implique que l’emploi de : 150 kg de ciment, 1 m3 de sable, 10 à 15 litres d’eau pour 150 litres de mortier et colle adjuvant.                              </t>
    </r>
    <r>
      <rPr>
        <b/>
        <sz val="10.5"/>
        <rFont val="Arial Narrow"/>
        <family val="2"/>
      </rPr>
      <t>►</t>
    </r>
    <r>
      <rPr>
        <u/>
        <sz val="10.5"/>
        <rFont val="Arial Narrow"/>
        <family val="2"/>
      </rPr>
      <t>Dimensionnement : Surface. 31,00 m2</t>
    </r>
  </si>
  <si>
    <r>
      <t xml:space="preserve">Fourniture et Pose </t>
    </r>
    <r>
      <rPr>
        <b/>
        <sz val="10.5"/>
        <rFont val="Arial Narrow"/>
        <family val="2"/>
      </rPr>
      <t xml:space="preserve">Revêtements Murales en Carrelage au Grès Cérame Pressé émaillé </t>
    </r>
    <r>
      <rPr>
        <b/>
        <i/>
        <sz val="10.5"/>
        <rFont val="Arial Narrow"/>
        <family val="2"/>
      </rPr>
      <t>« Typologie.4 : Faïences à Inspiration Classique »</t>
    </r>
    <r>
      <rPr>
        <b/>
        <sz val="10.5"/>
        <rFont val="Arial Narrow"/>
        <family val="2"/>
      </rPr>
      <t xml:space="preserve"> dim. (15 x 30) cm</t>
    </r>
    <r>
      <rPr>
        <sz val="10.5"/>
        <rFont val="Arial Narrow"/>
        <family val="2"/>
      </rPr>
      <t xml:space="preserve">, coloré dans la masse, Fabriqué à base d’argile avec un ajout de composants minéraux tels que la silice, le quartz ou le feldspath qui permettent sa vitrification. </t>
    </r>
    <r>
      <rPr>
        <i/>
        <sz val="10.5"/>
        <rFont val="Arial Narrow"/>
        <family val="2"/>
      </rPr>
      <t>La désignation comprend toutes sujétions de fixation et de façonnage, le calibrage du Calepinage, le Mortier de Sable et Ciment Blanc, avec colle et adjuvant.</t>
    </r>
    <r>
      <rPr>
        <sz val="10.5"/>
        <rFont val="Arial Narrow"/>
        <family val="2"/>
      </rPr>
      <t xml:space="preserve">
</t>
    </r>
    <r>
      <rPr>
        <b/>
        <sz val="10.5"/>
        <rFont val="Arial Narrow"/>
        <family val="2"/>
      </rPr>
      <t xml:space="preserve">A poser sur le Mur Intérieure de la Cuisine, supérieurement aux Fourneaux à 6 Feux et Inférieurement la Hotte d’Extraction. </t>
    </r>
    <r>
      <rPr>
        <sz val="10.5"/>
        <rFont val="Arial Narrow"/>
        <family val="2"/>
      </rPr>
      <t xml:space="preserve"> 
►</t>
    </r>
    <r>
      <rPr>
        <u/>
        <sz val="10.5"/>
        <rFont val="Arial Narrow"/>
        <family val="2"/>
      </rPr>
      <t xml:space="preserve">Dimensionnement : (Long. 2,0 mt / H. 0,90 mt) = 1,5 m2 </t>
    </r>
    <r>
      <rPr>
        <sz val="10.5"/>
        <rFont val="Arial Narrow"/>
        <family val="2"/>
      </rPr>
      <t xml:space="preserve">
</t>
    </r>
  </si>
  <si>
    <r>
      <t xml:space="preserve">Démolition et Mise en Décharge Maçonnerie Murale pour emboitement Porte Métallique </t>
    </r>
    <r>
      <rPr>
        <b/>
        <i/>
        <sz val="10.5"/>
        <rFont val="Arial Narrow"/>
        <family val="2"/>
      </rPr>
      <t>(90 x 220 cm sur 1,98 m2 de surface)</t>
    </r>
    <r>
      <rPr>
        <b/>
        <sz val="10.5"/>
        <rFont val="Arial Narrow"/>
        <family val="2"/>
      </rPr>
      <t xml:space="preserve"> </t>
    </r>
    <r>
      <rPr>
        <sz val="10.5"/>
        <rFont val="Arial Narrow"/>
        <family val="2"/>
      </rPr>
      <t>y compris la remise à niveau des surfaces et tous autres sujétions saccage et replis.</t>
    </r>
  </si>
  <si>
    <r>
      <t>Fourniture et pose</t>
    </r>
    <r>
      <rPr>
        <b/>
        <sz val="10.5"/>
        <rFont val="Arial Narrow"/>
        <family val="2"/>
      </rPr>
      <t xml:space="preserve"> Porte en tubes métalliques durables de première choix (Larg. 0,90 × H. 2,10),</t>
    </r>
    <r>
      <rPr>
        <sz val="10.5"/>
        <rFont val="Arial Narrow"/>
        <family val="2"/>
      </rPr>
      <t xml:space="preserve"> à semple ouvrant semi-vitrée </t>
    </r>
    <r>
      <rPr>
        <i/>
        <u/>
        <sz val="10.5"/>
        <rFont val="Arial Narrow"/>
        <family val="2"/>
      </rPr>
      <t>(Vitres Translucides, de 5 mm d’épaisseur)</t>
    </r>
    <r>
      <rPr>
        <sz val="10.5"/>
        <rFont val="Arial Narrow"/>
        <family val="2"/>
      </rPr>
      <t xml:space="preserve"> y compris Antivol Métallique en tube 30x30 monté sur châssis, la serrure à cylindre de premier choix, jeux complets d’accessoires (manches, clés, ect.) et tous autres sujétions de fixation et de façonnage. 
</t>
    </r>
    <r>
      <rPr>
        <i/>
        <sz val="10.5"/>
        <rFont val="Arial Narrow"/>
        <family val="2"/>
      </rPr>
      <t xml:space="preserve">La Désignation comprend également la peinture antirouille, la peinture de finition en émail et toutes travaux de maçonnerie (Linteau en Béton, blocs, ciment, sable, ect.) éventuels et nécessaires à la mise en forme et au façonnage de l’ouverture.    </t>
    </r>
    <r>
      <rPr>
        <sz val="10.5"/>
        <rFont val="Arial Narrow"/>
        <family val="2"/>
      </rPr>
      <t xml:space="preserve">
</t>
    </r>
    <r>
      <rPr>
        <u/>
        <sz val="10.5"/>
        <rFont val="Arial Narrow"/>
        <family val="2"/>
      </rPr>
      <t>Dimensions – (Larg. 90 x H. 210) cm ;</t>
    </r>
    <r>
      <rPr>
        <sz val="10.5"/>
        <rFont val="Arial Narrow"/>
        <family val="2"/>
      </rPr>
      <t xml:space="preserve">
</t>
    </r>
  </si>
  <si>
    <r>
      <rPr>
        <b/>
        <sz val="10.5"/>
        <rFont val="Arial Narrow"/>
        <family val="2"/>
      </rPr>
      <t>Ajustage et Remise à niveau des Accessoires de l’Huisserie Existante</t>
    </r>
    <r>
      <rPr>
        <sz val="10.5"/>
        <rFont val="Arial Narrow"/>
        <family val="2"/>
      </rPr>
      <t xml:space="preserve"> </t>
    </r>
    <r>
      <rPr>
        <i/>
        <u/>
        <sz val="10.5"/>
        <rFont val="Arial Narrow"/>
        <family val="2"/>
      </rPr>
      <t xml:space="preserve">(n.2 Fenêtres Métalliques et n.1 Porte metallique Semi-Vitrée) </t>
    </r>
  </si>
  <si>
    <r>
      <t xml:space="preserve">Fourniture et Pose </t>
    </r>
    <r>
      <rPr>
        <b/>
        <sz val="10.5"/>
        <rFont val="Arial Narrow"/>
        <family val="2"/>
      </rPr>
      <t xml:space="preserve">Badigeonnage par chaulage </t>
    </r>
    <r>
      <rPr>
        <sz val="10.5"/>
        <rFont val="Arial Narrow"/>
        <family val="2"/>
      </rPr>
      <t>des murs intérieurs, Exterieures et Plafond sous-dalle y compris la préparation des mur par poncage ,masticage, la pose de la couche de latex et tous autres sujétions de fixation et de façonnage.</t>
    </r>
  </si>
  <si>
    <r>
      <t xml:space="preserve">Fourniture et Pose </t>
    </r>
    <r>
      <rPr>
        <b/>
        <sz val="10.5"/>
        <rFont val="Arial Narrow"/>
        <family val="2"/>
      </rPr>
      <t xml:space="preserve">Peinture Minérale à Base de Silicate (ou similaire) sur Murs Intérieurs </t>
    </r>
    <r>
      <rPr>
        <sz val="10.5"/>
        <rFont val="Arial Narrow"/>
        <family val="2"/>
      </rPr>
      <t>de la Cuisine y compris la préparation des murs par ponçage, masticage, la pose de la couche de latex et tous autres sujétions de fixation et de façonnage.</t>
    </r>
  </si>
  <si>
    <r>
      <t xml:space="preserve">Fourniture et Pose </t>
    </r>
    <r>
      <rPr>
        <b/>
        <sz val="10.5"/>
        <rFont val="Arial Narrow"/>
        <family val="2"/>
      </rPr>
      <t>Peinture Acrylique satiné lessivable « Brillante » pour usage Extérieure</t>
    </r>
    <r>
      <rPr>
        <sz val="10.5"/>
        <rFont val="Arial Narrow"/>
        <family val="2"/>
      </rPr>
      <t xml:space="preserve">, finition A, compris toutes préparations des supports (grattage des supports existants, masticage, ect.) et tous autres sujétions de fixation et de façonnage. </t>
    </r>
  </si>
  <si>
    <r>
      <rPr>
        <sz val="10.5"/>
        <rFont val="Arial Narrow"/>
        <family val="2"/>
      </rPr>
      <t>Ajustage et Remise à niveau du</t>
    </r>
    <r>
      <rPr>
        <b/>
        <sz val="10.5"/>
        <rFont val="Arial Narrow"/>
        <family val="2"/>
      </rPr>
      <t xml:space="preserve"> gitage et des feuilles de Triplex du Faux-Plafond Existante </t>
    </r>
    <r>
      <rPr>
        <b/>
        <i/>
        <sz val="10.5"/>
        <rFont val="Arial Narrow"/>
        <family val="2"/>
      </rPr>
      <t>(Triplex 4 mm sur 3,60 m2 de surface</t>
    </r>
    <r>
      <rPr>
        <b/>
        <sz val="10.5"/>
        <rFont val="Arial Narrow"/>
        <family val="2"/>
      </rPr>
      <t>) y</t>
    </r>
    <r>
      <rPr>
        <sz val="10.5"/>
        <rFont val="Arial Narrow"/>
        <family val="2"/>
      </rPr>
      <t xml:space="preserve"> compris tous autres sujétions de fixation et de façonnage</t>
    </r>
  </si>
  <si>
    <r>
      <t xml:space="preserve">Fourniture et Pose </t>
    </r>
    <r>
      <rPr>
        <b/>
        <sz val="10.5"/>
        <rFont val="Arial Narrow"/>
        <family val="2"/>
      </rPr>
      <t>Coffret de Répartition/Sectionneur de circuit 20A</t>
    </r>
    <r>
      <rPr>
        <sz val="10.5"/>
        <rFont val="Arial Narrow"/>
        <family val="2"/>
      </rPr>
      <t xml:space="preserve"> conforme aux Normes UNI-EN y compris la filerie, tubage et tous sujétions de fixation et de façonnage.</t>
    </r>
  </si>
  <si>
    <r>
      <t xml:space="preserve">Fourniture et Pose </t>
    </r>
    <r>
      <rPr>
        <b/>
        <sz val="10.5"/>
        <rFont val="Arial Narrow"/>
        <family val="2"/>
      </rPr>
      <t xml:space="preserve">Point Lumineux en Jeux Complet de Tube Limineux ou Réglette au Néon </t>
    </r>
    <r>
      <rPr>
        <sz val="10.5"/>
        <rFont val="Arial Narrow"/>
        <family val="2"/>
      </rPr>
      <t xml:space="preserve">, LED avec consommation réduite, 40 Watt, pour éclairage Intérieure conformes aux Normes UNI-EN  , y compris toutes sujétions de fixation, de façonnage, la filerie et le tubage. </t>
    </r>
    <r>
      <rPr>
        <u/>
        <sz val="10.5"/>
        <rFont val="Arial Narrow"/>
        <family val="2"/>
      </rPr>
      <t xml:space="preserve">Pour Eclairage Intérieure, </t>
    </r>
  </si>
  <si>
    <r>
      <t xml:space="preserve">Fourniture et Pose </t>
    </r>
    <r>
      <rPr>
        <b/>
        <sz val="10.5"/>
        <rFont val="Arial Narrow"/>
        <family val="2"/>
      </rPr>
      <t xml:space="preserve">Interrupteur Monopolare SC1  (Schéma Sch.1) </t>
    </r>
    <r>
      <rPr>
        <sz val="10.5"/>
        <rFont val="Arial Narrow"/>
        <family val="2"/>
      </rPr>
      <t>conforme au Norme NF C 15-100</t>
    </r>
    <r>
      <rPr>
        <b/>
        <sz val="10.5"/>
        <rFont val="Arial Narrow"/>
        <family val="2"/>
      </rPr>
      <t xml:space="preserve"> </t>
    </r>
    <r>
      <rPr>
        <sz val="10.5"/>
        <rFont val="Arial Narrow"/>
        <family val="2"/>
      </rPr>
      <t xml:space="preserve">y compris filerie et tubage et tous sujétions de fixation et de façonnage.  </t>
    </r>
    <r>
      <rPr>
        <u/>
        <sz val="10.5"/>
        <rFont val="Arial Narrow"/>
        <family val="2"/>
      </rPr>
      <t>Pour Allumage Intérieure.</t>
    </r>
  </si>
  <si>
    <r>
      <t xml:space="preserve">Fourniture et pose de </t>
    </r>
    <r>
      <rPr>
        <b/>
        <sz val="10.5"/>
        <rFont val="Arial Narrow"/>
        <family val="2"/>
      </rPr>
      <t>prise double avec Terre Bipolaire, 20 A  / 220V / 50 Hz</t>
    </r>
    <r>
      <rPr>
        <sz val="10.5"/>
        <rFont val="Arial Narrow"/>
        <family val="2"/>
      </rPr>
      <t xml:space="preserve">  conforme au Norme NF C 15-100 y compris le tubage, la filerie et les accessoires de fixation et de façonnage. </t>
    </r>
  </si>
  <si>
    <r>
      <t xml:space="preserve">Fourniture et Pose </t>
    </r>
    <r>
      <rPr>
        <b/>
        <sz val="10.5"/>
        <rFont val="Arial Narrow"/>
        <family val="2"/>
      </rPr>
      <t xml:space="preserve">Revêtements du Sol en Carrelage au Grès Cérame Pressé non émaillé </t>
    </r>
    <r>
      <rPr>
        <b/>
        <i/>
        <sz val="10.5"/>
        <rFont val="Arial Narrow"/>
        <family val="2"/>
      </rPr>
      <t>« Typologie.2 : Inspiration Pierre »</t>
    </r>
    <r>
      <rPr>
        <u/>
        <sz val="10.5"/>
        <rFont val="Arial Narrow"/>
        <family val="2"/>
      </rPr>
      <t xml:space="preserve"> dim. (40 x 40) cm</t>
    </r>
    <r>
      <rPr>
        <sz val="10.5"/>
        <rFont val="Arial Narrow"/>
        <family val="2"/>
      </rPr>
      <t>, coloré dans la masse, Fabriqué à base d’argile avec un ajout de composants minéraux tels que la silice, le quartz ou le feldspath qui permettent sa vitrification.</t>
    </r>
    <r>
      <rPr>
        <b/>
        <sz val="10.5"/>
        <rFont val="Arial Narrow"/>
        <family val="2"/>
      </rPr>
      <t xml:space="preserve"> </t>
    </r>
    <r>
      <rPr>
        <sz val="10.5"/>
        <rFont val="Arial Narrow"/>
        <family val="2"/>
      </rPr>
      <t xml:space="preserve">La désignation comprend les plinthes murales et toutes sujétions de fixation et de façonnage. </t>
    </r>
    <r>
      <rPr>
        <i/>
        <sz val="10.5"/>
        <rFont val="Arial Narrow"/>
        <family val="2"/>
      </rPr>
      <t xml:space="preserve">Le dosage de chape pour carrelage sera à 150 kg/m3. .   </t>
    </r>
    <r>
      <rPr>
        <b/>
        <sz val="10.5"/>
        <rFont val="Arial Narrow"/>
        <family val="2"/>
      </rPr>
      <t>►</t>
    </r>
    <r>
      <rPr>
        <u/>
        <sz val="10.5"/>
        <rFont val="Arial Narrow"/>
        <family val="2"/>
      </rPr>
      <t>Dimensionnement : Surface. 3,60 m2</t>
    </r>
  </si>
  <si>
    <r>
      <t xml:space="preserve">Ajustage et Remise à niveau des </t>
    </r>
    <r>
      <rPr>
        <b/>
        <sz val="10.5"/>
        <rFont val="Arial Narrow"/>
        <family val="2"/>
      </rPr>
      <t xml:space="preserve">Accessoires de l’Huisserie Existante (n.1 Porte métallique Semi-Vitrée) </t>
    </r>
    <r>
      <rPr>
        <sz val="10.5"/>
        <rFont val="Arial Narrow"/>
        <family val="2"/>
      </rPr>
      <t>y compris tous autres sujétions de fixation et de façonnage</t>
    </r>
  </si>
  <si>
    <r>
      <t xml:space="preserve">Fourniture et Pose </t>
    </r>
    <r>
      <rPr>
        <b/>
        <sz val="10.5"/>
        <rFont val="Arial Narrow"/>
        <family val="2"/>
      </rPr>
      <t>Treillis Métallique Aluminium</t>
    </r>
    <r>
      <rPr>
        <sz val="10.5"/>
        <rFont val="Arial Narrow"/>
        <family val="2"/>
      </rPr>
      <t xml:space="preserve"> </t>
    </r>
    <r>
      <rPr>
        <i/>
        <u/>
        <sz val="10.5"/>
        <rFont val="Arial Narrow"/>
        <family val="2"/>
      </rPr>
      <t>(Rouleau de Largeur 1 mt x Longueur 30 mt, Profondeur 0,06 cm mailles de 1,4 x 1,6 m</t>
    </r>
    <r>
      <rPr>
        <sz val="10.5"/>
        <rFont val="Arial Narrow"/>
        <family val="2"/>
      </rPr>
      <t xml:space="preserve">m) pour verrouillage et isolation des Ouvertures des Claustras dans les Murs Murs . La Désignation comprends également le Cadre pour ancrage en Aluminium Léger  et tous autres sujétions de fixation et de façonnage. </t>
    </r>
  </si>
  <si>
    <r>
      <t xml:space="preserve">Fourniture, Pose en Mise en Forme </t>
    </r>
    <r>
      <rPr>
        <b/>
        <sz val="10.5"/>
        <rFont val="Arial Narrow"/>
        <family val="2"/>
      </rPr>
      <t>Peinture Latex Blanc en deux Couches sur</t>
    </r>
    <r>
      <rPr>
        <b/>
        <u/>
        <sz val="10.5"/>
        <rFont val="Arial Narrow"/>
        <family val="2"/>
      </rPr>
      <t xml:space="preserve"> Faux-Plafond </t>
    </r>
    <r>
      <rPr>
        <u/>
        <sz val="10.5"/>
        <rFont val="Arial Narrow"/>
        <family val="2"/>
      </rPr>
      <t xml:space="preserve"> ,</t>
    </r>
    <r>
      <rPr>
        <sz val="10.5"/>
        <rFont val="Arial Narrow"/>
        <family val="2"/>
      </rPr>
      <t xml:space="preserve"> y compris tous autres sujétions de fixation et de façonnage.                           </t>
    </r>
    <r>
      <rPr>
        <b/>
        <sz val="10.5"/>
        <rFont val="Arial Narrow"/>
        <family val="2"/>
      </rPr>
      <t>Dimensionnement : 3,60 m2</t>
    </r>
  </si>
  <si>
    <r>
      <t xml:space="preserve">Fourniture, Pose et Mise en Service </t>
    </r>
    <r>
      <rPr>
        <b/>
        <sz val="10.5"/>
        <rFont val="Arial Narrow"/>
        <family val="2"/>
      </rPr>
      <t>Panne pour achèvement de la Charpente Métallique</t>
    </r>
    <r>
      <rPr>
        <sz val="10.5"/>
        <rFont val="Arial Narrow"/>
        <family val="2"/>
      </rPr>
      <t xml:space="preserve"> a un versant en </t>
    </r>
    <r>
      <rPr>
        <b/>
        <sz val="10.5"/>
        <rFont val="Arial Narrow"/>
        <family val="2"/>
      </rPr>
      <t>TUBE Rectangulaires d'Aciers Laminés (40x80x2) mm</t>
    </r>
    <r>
      <rPr>
        <sz val="10.5"/>
        <rFont val="Arial Narrow"/>
        <family val="2"/>
      </rPr>
      <t>, avec échantignole en cornière de (40x40) mm et tirant en tige fileté de 8mm de diamètre. L</t>
    </r>
    <r>
      <rPr>
        <i/>
        <sz val="10.5"/>
        <rFont val="Arial Narrow"/>
        <family val="2"/>
      </rPr>
      <t>a Désignation comprend également les contreventements croisés, l’application d’Antirouille en deux couches et tous autres sujétions de fixation, assemblage et façonnage.</t>
    </r>
    <r>
      <rPr>
        <sz val="10.5"/>
        <rFont val="Arial Narrow"/>
        <family val="2"/>
      </rPr>
      <t xml:space="preserve">
</t>
    </r>
    <r>
      <rPr>
        <u/>
        <sz val="10.5"/>
        <rFont val="Arial Narrow"/>
        <family val="2"/>
      </rPr>
      <t>Dimensionnement : 4 x (Long. 1.000  x Larg. 8) cm / H. 4 cm</t>
    </r>
    <r>
      <rPr>
        <sz val="10.5"/>
        <rFont val="Arial Narrow"/>
        <family val="2"/>
      </rPr>
      <t xml:space="preserve">  
</t>
    </r>
  </si>
  <si>
    <r>
      <t xml:space="preserve">Fourniture, Pose et Mise en Service </t>
    </r>
    <r>
      <rPr>
        <b/>
        <sz val="10.5"/>
        <rFont val="Arial Narrow"/>
        <family val="2"/>
      </rPr>
      <t xml:space="preserve">Gouttière métallique en Tôle noire de 1,5 mm d’épaisseur </t>
    </r>
    <r>
      <rPr>
        <sz val="10.5"/>
        <rFont val="Arial Narrow"/>
        <family val="2"/>
      </rPr>
      <t xml:space="preserve"> y compris </t>
    </r>
    <r>
      <rPr>
        <u/>
        <sz val="10.5"/>
        <rFont val="Arial Narrow"/>
        <family val="2"/>
      </rPr>
      <t xml:space="preserve">support en cornière de (40x40x2) mm </t>
    </r>
    <r>
      <rPr>
        <sz val="10.5"/>
        <rFont val="Arial Narrow"/>
        <family val="2"/>
      </rPr>
      <t xml:space="preserve">et tous autres sujétions de fixation et de façonnage.   </t>
    </r>
  </si>
  <si>
    <r>
      <t>Fourniture et Pose</t>
    </r>
    <r>
      <rPr>
        <b/>
        <sz val="10.5"/>
        <rFont val="Arial Narrow"/>
        <family val="2"/>
      </rPr>
      <t xml:space="preserve"> Canalisation pour la Descente des eaux pluviales en Tubes de PVC 110 </t>
    </r>
    <r>
      <rPr>
        <sz val="10.5"/>
        <rFont val="Arial Narrow"/>
        <family val="2"/>
      </rPr>
      <t>y compris des</t>
    </r>
    <r>
      <rPr>
        <b/>
        <sz val="10.5"/>
        <rFont val="Arial Narrow"/>
        <family val="2"/>
      </rPr>
      <t xml:space="preserve"> </t>
    </r>
    <r>
      <rPr>
        <sz val="10.5"/>
        <rFont val="Arial Narrow"/>
        <family val="2"/>
      </rPr>
      <t xml:space="preserve">accessoires et tous autres sujétions de fixation et de façonnage.     </t>
    </r>
  </si>
  <si>
    <r>
      <t xml:space="preserve">Fourniture, Pose et Mise en Forme </t>
    </r>
    <r>
      <rPr>
        <b/>
        <sz val="10.5"/>
        <rFont val="Arial Narrow"/>
        <family val="2"/>
      </rPr>
      <t xml:space="preserve">Maçonnerie de Finition aux n.6 Poteaux de la Charpente en Blocs (Briques) de terre cuite </t>
    </r>
    <r>
      <rPr>
        <sz val="10.5"/>
        <rFont val="Arial Narrow"/>
        <family val="2"/>
      </rPr>
      <t xml:space="preserve">de 1ère qualité  , fabriqués à base d’argiles et de sables, cuits à plus de 1000 °C,  Résistance Thermique parement BdN : R = 0,39 m².K/W . Pour Manteau des Poteaux de la Toiture .
</t>
    </r>
    <r>
      <rPr>
        <i/>
        <sz val="10.5"/>
        <rFont val="Arial Narrow"/>
        <family val="2"/>
      </rPr>
      <t>La fourniture comprend la pose hourdés avec Mortier ciment-chaux aérienne dosé à 300kg/m³ et tous autres sujétions de fixation et de façonnage.</t>
    </r>
    <r>
      <rPr>
        <sz val="10.5"/>
        <rFont val="Arial Narrow"/>
        <family val="2"/>
      </rPr>
      <t xml:space="preserve">
</t>
    </r>
    <r>
      <rPr>
        <u/>
        <sz val="10.5"/>
        <rFont val="Arial Narrow"/>
        <family val="2"/>
      </rPr>
      <t xml:space="preserve">Dimensionnement : 6 x (Long. 25  x Larg. 25 ) cm / H. 200 cm  </t>
    </r>
    <r>
      <rPr>
        <sz val="10.5"/>
        <rFont val="Arial Narrow"/>
        <family val="2"/>
      </rPr>
      <t xml:space="preserve">
</t>
    </r>
  </si>
  <si>
    <r>
      <t xml:space="preserve">Fourniture et Pose </t>
    </r>
    <r>
      <rPr>
        <b/>
        <sz val="10.5"/>
        <rFont val="Arial Narrow"/>
        <family val="2"/>
      </rPr>
      <t xml:space="preserve">Revêtements Sol en Carrelage au Grès Cérame Pressé non émaillé antidérapant </t>
    </r>
    <r>
      <rPr>
        <sz val="10.5"/>
        <rFont val="Arial Narrow"/>
        <family val="2"/>
      </rPr>
      <t xml:space="preserve">« </t>
    </r>
    <r>
      <rPr>
        <b/>
        <i/>
        <sz val="10.5"/>
        <rFont val="Arial Narrow"/>
        <family val="2"/>
      </rPr>
      <t>Typologie.3 : Inspiration Mosaïque</t>
    </r>
    <r>
      <rPr>
        <sz val="10.5"/>
        <rFont val="Arial Narrow"/>
        <family val="2"/>
      </rPr>
      <t xml:space="preserve"> »</t>
    </r>
    <r>
      <rPr>
        <u/>
        <sz val="10.5"/>
        <rFont val="Arial Narrow"/>
        <family val="2"/>
      </rPr>
      <t xml:space="preserve"> dim. (60 x 60) cm</t>
    </r>
    <r>
      <rPr>
        <sz val="10.5"/>
        <rFont val="Arial Narrow"/>
        <family val="2"/>
      </rPr>
      <t>, coloré dans la masse, Fabriqué à base d’argile avec un ajout de composants minéraux tels que la silice, le quartz ou le feldspath qui permettent sa vitrification.</t>
    </r>
    <r>
      <rPr>
        <b/>
        <sz val="10.5"/>
        <rFont val="Arial Narrow"/>
        <family val="2"/>
      </rPr>
      <t xml:space="preserve"> Pour une utilisation en extérieur,</t>
    </r>
    <r>
      <rPr>
        <sz val="10.5"/>
        <rFont val="Arial Narrow"/>
        <family val="2"/>
      </rPr>
      <t xml:space="preserve"> les propriétés antidérapantes des carreaux recommandés sont au minimum R10.
</t>
    </r>
    <r>
      <rPr>
        <i/>
        <sz val="10.5"/>
        <rFont val="Arial Narrow"/>
        <family val="2"/>
      </rPr>
      <t xml:space="preserve">La désignation comprend le calibrage du Calepinage, le Mortier de Sable et Ciment Blanc a poser sur le carrellage existant, avec colle adjuvant et toutes sujétions de fixation et de façonnage . Le dosage de chape pour carrelage sera à 150 kg/m3. </t>
    </r>
    <r>
      <rPr>
        <sz val="10.5"/>
        <rFont val="Arial Narrow"/>
        <family val="2"/>
      </rPr>
      <t xml:space="preserve">
►</t>
    </r>
    <r>
      <rPr>
        <b/>
        <sz val="10.5"/>
        <rFont val="Arial Narrow"/>
        <family val="2"/>
      </rPr>
      <t>Dimensionnement : Surface. 55,00 m2</t>
    </r>
  </si>
  <si>
    <r>
      <t xml:space="preserve">Fourniture, Pose et Mise en Service de </t>
    </r>
    <r>
      <rPr>
        <b/>
        <sz val="10.5"/>
        <rFont val="Arial Narrow"/>
        <family val="2"/>
      </rPr>
      <t>n.4 Poteaux Verticales profilées en Tubes d'Aciers Laminés IPN 100 et/ou IPE100 DE FORME TUBULAIRE de 4 mm d’épaisseu</t>
    </r>
    <r>
      <rPr>
        <sz val="10.5"/>
        <rFont val="Arial Narrow"/>
        <family val="2"/>
      </rPr>
      <t xml:space="preserve">r. La Désignation comprend également : le </t>
    </r>
    <r>
      <rPr>
        <u/>
        <sz val="10.5"/>
        <rFont val="Arial Narrow"/>
        <family val="2"/>
      </rPr>
      <t>Bétonnage des n.4 Socles de Fondation</t>
    </r>
    <r>
      <rPr>
        <sz val="10.5"/>
        <rFont val="Arial Narrow"/>
        <family val="2"/>
      </rPr>
      <t xml:space="preserve"> en Béton légèrement armé (B2  300 - CLA) Largement armée, le Gousset en TOLE (20x50) mm ou FER PLAT DE 70 (Fixation ferme) les goussets d'assemblage et contreventement des fermes principales, l’application d’Antirouille et peinture de finition en email en deux couches et tous autres sujétions de fixation et assemblage.
</t>
    </r>
    <r>
      <rPr>
        <u/>
        <sz val="10.5"/>
        <rFont val="Arial Narrow"/>
        <family val="2"/>
      </rPr>
      <t xml:space="preserve">Dimensionnement : 4 x H. 260 cm  </t>
    </r>
    <r>
      <rPr>
        <sz val="10.5"/>
        <rFont val="Arial Narrow"/>
        <family val="2"/>
      </rPr>
      <t xml:space="preserve">
</t>
    </r>
  </si>
  <si>
    <r>
      <t xml:space="preserve">Fourniture, Pose et Mise en Service de </t>
    </r>
    <r>
      <rPr>
        <b/>
        <sz val="10.5"/>
        <rFont val="Arial Narrow"/>
        <family val="2"/>
      </rPr>
      <t>n.2 Fermes Triangulaires à deux versants, Profilées en Tubes d'Aciers Laminés IPN 80 et/ou IPE 80 DE FORME TUBULAIRE de 4 mm d’épaisseur</t>
    </r>
    <r>
      <rPr>
        <sz val="10.5"/>
        <rFont val="Arial Narrow"/>
        <family val="2"/>
      </rPr>
      <t xml:space="preserve">, pour Arbalétrier + Entraits + Poinçon . Hauteur Maximale au But du Couronnement-Faitière (Hauteur du Picon Principale) de 1,20 mt . Les Fermes, détermineront la Pente des Deux Temps de la Toiture en Deux champs de Reflux. La Désignation comprend également : le Gousset en TOLE (20x50) mm ou FER PLAT DE 70 (Fixation ferme) les goussets d'assemblage et contreventement des fermes principales, l’application d’Antirouille et peinture de finition en email  en deux couches et tous autres sujétions de fixation et assemblage.
</t>
    </r>
    <r>
      <rPr>
        <u/>
        <sz val="10.5"/>
        <rFont val="Arial Narrow"/>
        <family val="2"/>
      </rPr>
      <t xml:space="preserve">Dimensionnement : 2 x (Long. 360  x Base 300 ) cm / H. 120 cm  </t>
    </r>
    <r>
      <rPr>
        <sz val="10.5"/>
        <rFont val="Arial Narrow"/>
        <family val="2"/>
      </rPr>
      <t xml:space="preserve">
</t>
    </r>
  </si>
  <si>
    <r>
      <t xml:space="preserve">Fourniture, Pose et Mise en Service </t>
    </r>
    <r>
      <rPr>
        <b/>
        <sz val="10.5"/>
        <rFont val="Arial Narrow"/>
        <family val="2"/>
      </rPr>
      <t>Panne</t>
    </r>
    <r>
      <rPr>
        <sz val="10.5"/>
        <rFont val="Arial Narrow"/>
        <family val="2"/>
      </rPr>
      <t xml:space="preserve"> pour achèvement de la </t>
    </r>
    <r>
      <rPr>
        <b/>
        <sz val="10.5"/>
        <rFont val="Arial Narrow"/>
        <family val="2"/>
      </rPr>
      <t>Charpente Métallique Triangulaire a deux versant en TUBE Rectangulaires d'Aciers Laminés (40x80x2) mm,</t>
    </r>
    <r>
      <rPr>
        <sz val="10.5"/>
        <rFont val="Arial Narrow"/>
        <family val="2"/>
      </rPr>
      <t xml:space="preserve"> avec échantignole en cornière de (40x40) mm et tirant en tige fileté de 8mm de diamètre. La Désignation comprend également les contreventements croisés, l’application d’Antirouille en deux couches et tous autres sujétions de fixation, assemblage et façonnage.
</t>
    </r>
    <r>
      <rPr>
        <u/>
        <sz val="10.5"/>
        <rFont val="Arial Narrow"/>
        <family val="2"/>
      </rPr>
      <t>Dimensionnement : 4 x (Long. 350  x Larg. 8) cm / H. 4 cm</t>
    </r>
    <r>
      <rPr>
        <sz val="10.5"/>
        <rFont val="Arial Narrow"/>
        <family val="2"/>
      </rPr>
      <t xml:space="preserve">  
</t>
    </r>
  </si>
  <si>
    <r>
      <t xml:space="preserve">Fourniture, Pose et Mise en Forme </t>
    </r>
    <r>
      <rPr>
        <b/>
        <sz val="10.5"/>
        <rFont val="Arial Narrow"/>
        <family val="2"/>
      </rPr>
      <t xml:space="preserve">Maçonnerie de Finition aux n.4 Poteaux de la Charpente en Blocs (Briques) de terre cuite </t>
    </r>
    <r>
      <rPr>
        <sz val="10.5"/>
        <rFont val="Arial Narrow"/>
        <family val="2"/>
      </rPr>
      <t xml:space="preserve">de 1ère qualité  , fabriqués à base d’argiles et de sables, cuits à plus de 1000 °C,  Résistance Thermique parement BdN : R = 0,39 m².K/W . Pour Manteau des Poteaux de la Toiture .
</t>
    </r>
    <r>
      <rPr>
        <i/>
        <sz val="10.5"/>
        <rFont val="Arial Narrow"/>
        <family val="2"/>
      </rPr>
      <t>La fourniture comprend la pose hourdés avec Mortier ciment-chaux aérienne dosé à 300kg/m³ et tous autres sujétions de fixation et de façonnage.</t>
    </r>
    <r>
      <rPr>
        <sz val="10.5"/>
        <rFont val="Arial Narrow"/>
        <family val="2"/>
      </rPr>
      <t xml:space="preserve">
</t>
    </r>
    <r>
      <rPr>
        <u/>
        <sz val="10.5"/>
        <rFont val="Arial Narrow"/>
        <family val="2"/>
      </rPr>
      <t xml:space="preserve">Dimensionnement : 4 x (Long. 25  x Larg. 25 ) cm / H. 200 cm  </t>
    </r>
    <r>
      <rPr>
        <sz val="10.5"/>
        <rFont val="Arial Narrow"/>
        <family val="2"/>
      </rPr>
      <t xml:space="preserve">
</t>
    </r>
  </si>
  <si>
    <r>
      <t xml:space="preserve">Fourniture et Pose </t>
    </r>
    <r>
      <rPr>
        <b/>
        <sz val="10.5"/>
        <rFont val="Arial Narrow"/>
        <family val="2"/>
      </rPr>
      <t xml:space="preserve">Revêtements Sol en Carrelage au Grès Cérame Pressé non émaillé antidérapant </t>
    </r>
    <r>
      <rPr>
        <sz val="10.5"/>
        <rFont val="Arial Narrow"/>
        <family val="2"/>
      </rPr>
      <t xml:space="preserve">« </t>
    </r>
    <r>
      <rPr>
        <b/>
        <i/>
        <sz val="10.5"/>
        <rFont val="Arial Narrow"/>
        <family val="2"/>
      </rPr>
      <t>Typologie.3 : Inspiration Mosaïque</t>
    </r>
    <r>
      <rPr>
        <sz val="10.5"/>
        <rFont val="Arial Narrow"/>
        <family val="2"/>
      </rPr>
      <t xml:space="preserve"> »</t>
    </r>
    <r>
      <rPr>
        <u/>
        <sz val="10.5"/>
        <rFont val="Arial Narrow"/>
        <family val="2"/>
      </rPr>
      <t xml:space="preserve"> dim. (60 x 60) cm</t>
    </r>
    <r>
      <rPr>
        <sz val="10.5"/>
        <rFont val="Arial Narrow"/>
        <family val="2"/>
      </rPr>
      <t>, coloré dans la masse, Fabriqué à base d’argile avec un ajout de composants minéraux tels que la silice, le quartz ou le feldspath qui permettent sa vitrification.</t>
    </r>
    <r>
      <rPr>
        <b/>
        <sz val="10.5"/>
        <rFont val="Arial Narrow"/>
        <family val="2"/>
      </rPr>
      <t xml:space="preserve"> Pour une utilisation en extérieur,</t>
    </r>
    <r>
      <rPr>
        <sz val="10.5"/>
        <rFont val="Arial Narrow"/>
        <family val="2"/>
      </rPr>
      <t xml:space="preserve"> les propriétés antidérapantes des carreaux recommandés sont au minimum R10.
</t>
    </r>
    <r>
      <rPr>
        <i/>
        <sz val="10.5"/>
        <rFont val="Arial Narrow"/>
        <family val="2"/>
      </rPr>
      <t xml:space="preserve">La désignation comprend le calibrage du Calepinage, le Mortier de Sable et Ciment Blanc a poser sur le carrellage existant, avec colle adjuvant et toutes sujétions de fixation et de façonnage . Le dosage de chape pour carrelage sera à 150 kg/m3. </t>
    </r>
    <r>
      <rPr>
        <sz val="10.5"/>
        <rFont val="Arial Narrow"/>
        <family val="2"/>
      </rPr>
      <t xml:space="preserve">
►</t>
    </r>
    <r>
      <rPr>
        <b/>
        <sz val="10.5"/>
        <rFont val="Arial Narrow"/>
        <family val="2"/>
      </rPr>
      <t>Dimensionnement : Surface. 9,00 m2</t>
    </r>
  </si>
  <si>
    <r>
      <rPr>
        <b/>
        <sz val="10.5"/>
        <rFont val="Arial Narrow"/>
        <family val="2"/>
      </rPr>
      <t>Reprofilage, Remise en Forme et Comptage</t>
    </r>
    <r>
      <rPr>
        <sz val="10.5"/>
        <rFont val="Arial Narrow"/>
        <family val="2"/>
      </rPr>
      <t xml:space="preserve"> de la surface partiellement dégradée du </t>
    </r>
    <r>
      <rPr>
        <u/>
        <sz val="10.5"/>
        <rFont val="Arial Narrow"/>
        <family val="2"/>
      </rPr>
      <t>prolongement du soubassement de la cantine découverte</t>
    </r>
    <r>
      <rPr>
        <sz val="10.5"/>
        <rFont val="Arial Narrow"/>
        <family val="2"/>
      </rPr>
      <t>, y compris tous autres sujétions de fixation et façonnage nécessaires à favoriser la pose du Carrelage. 
►</t>
    </r>
    <r>
      <rPr>
        <b/>
        <sz val="10.5"/>
        <rFont val="Arial Narrow"/>
        <family val="2"/>
      </rPr>
      <t>Dimensionnement : Surface Exclusive  30,00 m2</t>
    </r>
  </si>
  <si>
    <r>
      <t xml:space="preserve">Fourniture et Pose </t>
    </r>
    <r>
      <rPr>
        <b/>
        <sz val="10.5"/>
        <rFont val="Arial Narrow"/>
        <family val="2"/>
      </rPr>
      <t xml:space="preserve">Revêtements Sol en Carrelage au Grès Cérame Pressé non émaillé antidérapant </t>
    </r>
    <r>
      <rPr>
        <sz val="10.5"/>
        <rFont val="Arial Narrow"/>
        <family val="2"/>
      </rPr>
      <t xml:space="preserve">« </t>
    </r>
    <r>
      <rPr>
        <b/>
        <i/>
        <sz val="10.5"/>
        <rFont val="Arial Narrow"/>
        <family val="2"/>
      </rPr>
      <t>Typologie.3 : Inspiration Mosaïque</t>
    </r>
    <r>
      <rPr>
        <sz val="10.5"/>
        <rFont val="Arial Narrow"/>
        <family val="2"/>
      </rPr>
      <t xml:space="preserve"> »</t>
    </r>
    <r>
      <rPr>
        <u/>
        <sz val="10.5"/>
        <rFont val="Arial Narrow"/>
        <family val="2"/>
      </rPr>
      <t xml:space="preserve"> dim. (60 x 60) cm</t>
    </r>
    <r>
      <rPr>
        <sz val="10.5"/>
        <rFont val="Arial Narrow"/>
        <family val="2"/>
      </rPr>
      <t>, coloré dans la masse, Fabriqué à base d’argile avec un ajout de composants minéraux tels que la silice, le quartz ou le feldspath qui permettent sa vitrification.</t>
    </r>
    <r>
      <rPr>
        <b/>
        <sz val="10.5"/>
        <rFont val="Arial Narrow"/>
        <family val="2"/>
      </rPr>
      <t xml:space="preserve"> Pour une utilisation en extérieur,</t>
    </r>
    <r>
      <rPr>
        <sz val="10.5"/>
        <rFont val="Arial Narrow"/>
        <family val="2"/>
      </rPr>
      <t xml:space="preserve"> les propriétés antidérapantes des carreaux recommandés sont au minimum R10.
</t>
    </r>
    <r>
      <rPr>
        <i/>
        <sz val="10.5"/>
        <rFont val="Arial Narrow"/>
        <family val="2"/>
      </rPr>
      <t xml:space="preserve">La désignation comprend le calibrage du Calepinage, le Mortier de Sable et Ciment Blanc a poser sur le carrellage existant, avec colle adjuvant et toutes sujétions de fixation et de façonnage . Le dosage de chape pour carrelage sera à 150 kg/m3. </t>
    </r>
    <r>
      <rPr>
        <sz val="10.5"/>
        <rFont val="Arial Narrow"/>
        <family val="2"/>
      </rPr>
      <t xml:space="preserve">
►</t>
    </r>
    <r>
      <rPr>
        <b/>
        <sz val="10.5"/>
        <rFont val="Arial Narrow"/>
        <family val="2"/>
      </rPr>
      <t>Dimensionnement : Surface. 71,00 m2</t>
    </r>
  </si>
  <si>
    <r>
      <t xml:space="preserve">Aménagement Extérieure par des </t>
    </r>
    <r>
      <rPr>
        <b/>
        <sz val="10.5"/>
        <rFont val="Arial Narrow"/>
        <family val="2"/>
      </rPr>
      <t>ornements urbains, pelouse, parterre et plantes ornementales, sur une surface de 70 m²</t>
    </r>
    <r>
      <rPr>
        <sz val="10.5"/>
        <rFont val="Arial Narrow"/>
        <family val="2"/>
      </rPr>
      <t xml:space="preserve">  y compris la</t>
    </r>
    <r>
      <rPr>
        <u/>
        <sz val="10.5"/>
        <rFont val="Arial Narrow"/>
        <family val="2"/>
      </rPr>
      <t xml:space="preserve"> préparation des surfaces par remblai compacté avec terre d'apport latéritique, la Maçonnerie pour Para-fouille extérieure autour des différents Ouvrages, et le filet d'eau en Blocs (Briques) de terre cuite </t>
    </r>
    <r>
      <rPr>
        <sz val="10.5"/>
        <rFont val="Arial Narrow"/>
        <family val="2"/>
      </rPr>
      <t xml:space="preserve">.  La Désignation comprends également  tous autres sujétions de fixation et de  façonnage. 
► </t>
    </r>
    <r>
      <rPr>
        <u/>
        <sz val="10.5"/>
        <rFont val="Arial Narrow"/>
        <family val="2"/>
      </rPr>
      <t>Dimensionnement : 70 m2</t>
    </r>
    <r>
      <rPr>
        <sz val="10.5"/>
        <rFont val="Arial Narrow"/>
        <family val="2"/>
      </rPr>
      <t xml:space="preserve">
</t>
    </r>
  </si>
  <si>
    <r>
      <t xml:space="preserve">Aménagement, mise sécurité et rationalisation de </t>
    </r>
    <r>
      <rPr>
        <b/>
        <sz val="10.5"/>
        <rFont val="Arial Narrow"/>
        <family val="2"/>
      </rPr>
      <t xml:space="preserve">l’Espace de Circulation Extérieure par l’implantation du chemin pour Access principal des piétons en pierres naturelles </t>
    </r>
    <r>
      <rPr>
        <sz val="10.5"/>
        <rFont val="Arial Narrow"/>
        <family val="2"/>
      </rPr>
      <t xml:space="preserve">(plaquettes des moellons ou autres) de 20,0 mt de Long sur 1,40 mt de Large et tous autres sujétions de fixation et façonnage.
► </t>
    </r>
    <r>
      <rPr>
        <u/>
        <sz val="10.5"/>
        <rFont val="Arial Narrow"/>
        <family val="2"/>
      </rPr>
      <t>Dimensions : (Surface : 28 m2 )</t>
    </r>
    <r>
      <rPr>
        <sz val="10.5"/>
        <rFont val="Arial Narrow"/>
        <family val="2"/>
      </rPr>
      <t xml:space="preserve">
</t>
    </r>
  </si>
  <si>
    <r>
      <rPr>
        <sz val="10.5"/>
        <rFont val="Arial Narrow"/>
        <family val="2"/>
      </rPr>
      <t xml:space="preserve">Démontage et Mise en Décharge de la </t>
    </r>
    <r>
      <rPr>
        <b/>
        <sz val="10.5"/>
        <rFont val="Arial Narrow"/>
        <family val="2"/>
      </rPr>
      <t xml:space="preserve">Surface Couvrante Vétuste </t>
    </r>
    <r>
      <rPr>
        <sz val="10.5"/>
        <rFont val="Arial Narrow"/>
        <family val="2"/>
      </rPr>
      <t>(Toit en Tôles Ondulées Ordinaires de 4,0 m2 de surface)</t>
    </r>
    <r>
      <rPr>
        <b/>
        <sz val="10.5"/>
        <rFont val="Arial Narrow"/>
        <family val="2"/>
      </rPr>
      <t xml:space="preserve"> </t>
    </r>
    <r>
      <rPr>
        <sz val="10.5"/>
        <rFont val="Arial Narrow"/>
        <family val="2"/>
      </rPr>
      <t>y compris l’</t>
    </r>
    <r>
      <rPr>
        <u/>
        <sz val="10.5"/>
        <rFont val="Arial Narrow"/>
        <family val="2"/>
      </rPr>
      <t>ajustage éventuel de la Charpente en Bois existante</t>
    </r>
    <r>
      <rPr>
        <sz val="10.5"/>
        <rFont val="Arial Narrow"/>
        <family val="2"/>
      </rPr>
      <t xml:space="preserve"> et tous autres sujétions saccage et replis. </t>
    </r>
  </si>
  <si>
    <r>
      <t xml:space="preserve">Fourniture et pose de </t>
    </r>
    <r>
      <rPr>
        <b/>
        <sz val="10.5"/>
        <rFont val="Arial Narrow"/>
        <family val="2"/>
      </rPr>
      <t>prise double avec Terre Bipolaire, Hermétique , 20 A  / 220V / 50 Hz</t>
    </r>
    <r>
      <rPr>
        <sz val="10.5"/>
        <rFont val="Arial Narrow"/>
        <family val="2"/>
      </rPr>
      <t xml:space="preserve">  conforme au Norme NF C 15-100 y compris le tubage, la filerie et les accessoires de fixation et de façonnage. </t>
    </r>
  </si>
  <si>
    <r>
      <t xml:space="preserve">Démontage et Mise en Décharge des </t>
    </r>
    <r>
      <rPr>
        <b/>
        <sz val="10.5"/>
        <rFont val="Arial Narrow"/>
        <family val="2"/>
      </rPr>
      <t xml:space="preserve">Appareils Sanitaires Vétustes </t>
    </r>
    <r>
      <rPr>
        <i/>
        <sz val="10.5"/>
        <rFont val="Arial Narrow"/>
        <family val="2"/>
      </rPr>
      <t>(</t>
    </r>
    <r>
      <rPr>
        <i/>
        <u/>
        <sz val="10.5"/>
        <rFont val="Arial Narrow"/>
        <family val="2"/>
      </rPr>
      <t>Couve de Toilette (WC), Plat et Colonne de Douche et Lavandin (Lavabo)</t>
    </r>
    <r>
      <rPr>
        <sz val="10.5"/>
        <rFont val="Arial Narrow"/>
        <family val="2"/>
      </rPr>
      <t xml:space="preserve"> y compris tous autres sujétions saccage et replis.</t>
    </r>
  </si>
  <si>
    <r>
      <rPr>
        <b/>
        <sz val="10.5"/>
        <rFont val="Arial Narrow"/>
        <family val="2"/>
      </rPr>
      <t>Vérification et Remise à Niveau du Réseau d’adduction/alimentatio</t>
    </r>
    <r>
      <rPr>
        <sz val="10.5"/>
        <rFont val="Arial Narrow"/>
        <family val="2"/>
      </rPr>
      <t>n des Sanitaires (</t>
    </r>
    <r>
      <rPr>
        <i/>
        <sz val="10.5"/>
        <rFont val="Arial Narrow"/>
        <family val="2"/>
      </rPr>
      <t>Tuyauterie PPR 3/4 PN16, Robinets de Puisage, Vanne d'arrêt ,ect.)</t>
    </r>
    <r>
      <rPr>
        <sz val="10.5"/>
        <rFont val="Arial Narrow"/>
        <family val="2"/>
      </rPr>
      <t xml:space="preserve">  y compris la désobstruction et tous sujétions de fixation, débouchage et façonnage .</t>
    </r>
  </si>
  <si>
    <r>
      <t>Fourniture, Pose et Mise en Service</t>
    </r>
    <r>
      <rPr>
        <b/>
        <sz val="10.5"/>
        <rFont val="Arial Narrow"/>
        <family val="2"/>
      </rPr>
      <t xml:space="preserve"> Robinet de puisage 3/4 PN25 pour Lave-mains les Locaux de SANITAIRES/TOILETTES </t>
    </r>
    <r>
      <rPr>
        <sz val="10.5"/>
        <rFont val="Arial Narrow"/>
        <family val="2"/>
      </rPr>
      <t>y compris les accessoires de raccordement et toutes sujétions de fixation et de façonnage ;</t>
    </r>
  </si>
  <si>
    <r>
      <t xml:space="preserve">Fourniture, Pose et Mise en Service </t>
    </r>
    <r>
      <rPr>
        <b/>
        <sz val="10.5"/>
        <rFont val="Arial Narrow"/>
        <family val="2"/>
      </rPr>
      <t>Vanne d'arret 3/4 PN25 à l'entrée de la pièce</t>
    </r>
    <r>
      <rPr>
        <sz val="10.5"/>
        <rFont val="Arial Narrow"/>
        <family val="2"/>
      </rPr>
      <t xml:space="preserve"> y compris tous autres différents accessoires de raccordement, fixation et de façonnage.</t>
    </r>
  </si>
  <si>
    <r>
      <t>Fourniture, Pose et Mise en Service</t>
    </r>
    <r>
      <rPr>
        <b/>
        <sz val="10.5"/>
        <rFont val="Arial Narrow"/>
        <family val="2"/>
      </rPr>
      <t xml:space="preserve"> Sanitaires (WC) </t>
    </r>
    <r>
      <rPr>
        <sz val="10.5"/>
        <rFont val="Arial Narrow"/>
        <family val="2"/>
      </rPr>
      <t>composé par un Abattant WC, Cuvette Toilette de 40x70 cm, Lunette WC Universelle avec Frein de Chute, Matériau Épaissi d'Urée-formaldéhyde, Dégagement Rapide à un Bouton et Charnière Réglable, Cuvette WC en Forme de O y compris toutes sujétions de fixation et de façonnage.</t>
    </r>
    <r>
      <rPr>
        <sz val="10.5"/>
        <rFont val="Arial Narrow"/>
        <family val="2"/>
      </rPr>
      <t xml:space="preserve">. </t>
    </r>
  </si>
  <si>
    <r>
      <t xml:space="preserve">Fourniture, Pose et Mise en Service </t>
    </r>
    <r>
      <rPr>
        <b/>
        <sz val="10.5"/>
        <rFont val="Arial Narrow"/>
        <family val="2"/>
      </rPr>
      <t>Lave-Main Céramique Blanche</t>
    </r>
    <r>
      <rPr>
        <sz val="10.5"/>
        <rFont val="Arial Narrow"/>
        <family val="2"/>
      </rPr>
      <t xml:space="preserve">, Robinet Froide à Gauche, Chrome, Ensemble Complet, à poser dans les Dégagements du Bloc Toilette - 37.5 x 18 x 9.5 cm, en Céramique Durable, y compris toutes sujétions de fixation et de façonnage. </t>
    </r>
  </si>
  <si>
    <r>
      <t xml:space="preserve">Fourniture et Pose </t>
    </r>
    <r>
      <rPr>
        <b/>
        <sz val="10.5"/>
        <rFont val="Arial Narrow"/>
        <family val="2"/>
      </rPr>
      <t xml:space="preserve">Receveur ou Plat de Douche Céramique </t>
    </r>
    <r>
      <rPr>
        <sz val="10.5"/>
        <rFont val="Arial Narrow"/>
        <family val="2"/>
      </rPr>
      <t xml:space="preserve">Antidérapant encastrée avec Epaisseur / Hauteur de 4 cm .  </t>
    </r>
    <r>
      <rPr>
        <i/>
        <sz val="10.5"/>
        <rFont val="Arial Narrow"/>
        <family val="2"/>
      </rPr>
      <t>Conformation carré avec 80 cm Long.. x  80 cm de Large, Diamètre de la Bonde 90 mm .</t>
    </r>
    <r>
      <rPr>
        <sz val="10.5"/>
        <rFont val="Arial Narrow"/>
        <family val="2"/>
      </rPr>
      <t xml:space="preserve"> La Désignation comprend également le</t>
    </r>
    <r>
      <rPr>
        <u/>
        <sz val="10.5"/>
        <rFont val="Arial Narrow"/>
        <family val="2"/>
      </rPr>
      <t xml:space="preserve"> siphon d’écoulement,</t>
    </r>
    <r>
      <rPr>
        <sz val="10.5"/>
        <rFont val="Arial Narrow"/>
        <family val="2"/>
      </rPr>
      <t xml:space="preserve"> les connexions d’écoulement et/ou égouttage et tous autres sujétions de fixation et de façonnage.  </t>
    </r>
  </si>
  <si>
    <r>
      <t xml:space="preserve">Fourniture et Pose </t>
    </r>
    <r>
      <rPr>
        <b/>
        <sz val="10.5"/>
        <rFont val="Arial Narrow"/>
        <family val="2"/>
      </rPr>
      <t>Colonne de Douche équipée en Inox</t>
    </r>
    <r>
      <rPr>
        <sz val="10.5"/>
        <rFont val="Arial Narrow"/>
        <family val="2"/>
      </rPr>
      <t xml:space="preserve">, avec </t>
    </r>
    <r>
      <rPr>
        <u/>
        <sz val="10.5"/>
        <rFont val="Arial Narrow"/>
        <family val="2"/>
      </rPr>
      <t>hauteur de 100 cm , largeur de 20 cm et profondeur de 20 cm</t>
    </r>
    <r>
      <rPr>
        <sz val="10.5"/>
        <rFont val="Arial Narrow"/>
        <family val="2"/>
      </rPr>
      <t xml:space="preserve"> et Fixation à 70 mm du mur. </t>
    </r>
    <r>
      <rPr>
        <i/>
        <sz val="10.5"/>
        <rFont val="Arial Narrow"/>
        <family val="2"/>
      </rPr>
      <t xml:space="preserve">Robinet de commande Mécanique, Douche de Tète minimum (25x25) cm avec picots anticalcaire. </t>
    </r>
    <r>
      <rPr>
        <u/>
        <sz val="10.5"/>
        <rFont val="Arial Narrow"/>
        <family val="2"/>
      </rPr>
      <t>Flexible en acier anti-torsion de minimum 150 cm de long.</t>
    </r>
    <r>
      <rPr>
        <sz val="10.5"/>
        <rFont val="Arial Narrow"/>
        <family val="2"/>
      </rPr>
      <t xml:space="preserve">  La Désignation comprend également les connexions d’adduction, les accessoires (porte-savon) et tous autres sujétions de fixation et de façonnage.</t>
    </r>
  </si>
  <si>
    <r>
      <rPr>
        <b/>
        <sz val="10.5"/>
        <rFont val="Arial Narrow"/>
        <family val="2"/>
      </rPr>
      <t xml:space="preserve">Vérification et Remise à Niveau du Réseau d’évacuation des Appareils Sanitaires </t>
    </r>
    <r>
      <rPr>
        <sz val="10.5"/>
        <rFont val="Arial Narrow"/>
        <family val="2"/>
      </rPr>
      <t>vers les canalisations d’Egouttage (</t>
    </r>
    <r>
      <rPr>
        <i/>
        <u/>
        <sz val="10.5"/>
        <rFont val="Arial Narrow"/>
        <family val="2"/>
      </rPr>
      <t>Chambres de Visite, Tuyauterie d'évacuation en PVC 63 PN8 , PVC 110 PN8, ec</t>
    </r>
    <r>
      <rPr>
        <sz val="10.5"/>
        <rFont val="Arial Narrow"/>
        <family val="2"/>
      </rPr>
      <t>t.)  y compris la désobstruction et tous sujétions de fixation, débouchage et façonnage .</t>
    </r>
  </si>
  <si>
    <r>
      <t xml:space="preserve">Fourniture et fixation </t>
    </r>
    <r>
      <rPr>
        <b/>
        <sz val="10.5"/>
        <rFont val="Arial Narrow"/>
        <family val="2"/>
      </rPr>
      <t xml:space="preserve">Siphon de sol </t>
    </r>
    <r>
      <rPr>
        <sz val="10.5"/>
        <rFont val="Arial Narrow"/>
        <family val="2"/>
      </rPr>
      <t>y compris les accessoires de raccordement et toutes sujétions de fixation et de façonnage ;</t>
    </r>
  </si>
  <si>
    <r>
      <t xml:space="preserve"> Fourniture &amp; Pose de </t>
    </r>
    <r>
      <rPr>
        <b/>
        <sz val="10.5"/>
        <rFont val="Arial Narrow"/>
        <family val="2"/>
      </rPr>
      <t>Jeux Complet d’Accessoire de Toiletterie dans la Salle des Sanitaires/Toilettes</t>
    </r>
    <r>
      <rPr>
        <sz val="10.5"/>
        <rFont val="Arial Narrow"/>
        <family val="2"/>
      </rPr>
      <t xml:space="preserve"> comprenant un Miroir avec porte-objets et luminaires, Porte-Essuie, Porte-Papier, autres accessoires éventuels et tous sujétions de fixation et de façonnage. ;</t>
    </r>
  </si>
  <si>
    <r>
      <rPr>
        <b/>
        <sz val="10.5"/>
        <rFont val="Arial Narrow"/>
        <family val="2"/>
      </rPr>
      <t xml:space="preserve">Décapage et Mise en Décharge du Carrelage Vétuste </t>
    </r>
    <r>
      <rPr>
        <sz val="10.5"/>
        <rFont val="Arial Narrow"/>
        <family val="2"/>
      </rPr>
      <t>(Carreaux et  Faïences 20x20 cm  sur 6,0 m2 de surface) y compris la remise à niveau des surfaces et tous autres sujétions saccage et replis.</t>
    </r>
  </si>
  <si>
    <r>
      <t xml:space="preserve">Fourniture et Pose </t>
    </r>
    <r>
      <rPr>
        <b/>
        <sz val="10.5"/>
        <rFont val="Arial Narrow"/>
        <family val="2"/>
      </rPr>
      <t xml:space="preserve">Revêtements du Sol en Carrelage au Grès Cérame Pressé non émaillé </t>
    </r>
    <r>
      <rPr>
        <b/>
        <i/>
        <sz val="10.5"/>
        <rFont val="Arial Narrow"/>
        <family val="2"/>
      </rPr>
      <t>« Typologie.2 : Inspiration Pierre »</t>
    </r>
    <r>
      <rPr>
        <u/>
        <sz val="10.5"/>
        <rFont val="Arial Narrow"/>
        <family val="2"/>
      </rPr>
      <t xml:space="preserve"> dim. (40 x 40) cm</t>
    </r>
    <r>
      <rPr>
        <sz val="10.5"/>
        <rFont val="Arial Narrow"/>
        <family val="2"/>
      </rPr>
      <t>, coloré dans la masse, Fabriqué à base d’argile avec un ajout de composants minéraux tels que la silice, le quartz ou le feldspath qui permettent sa vitrification.</t>
    </r>
    <r>
      <rPr>
        <b/>
        <sz val="10.5"/>
        <rFont val="Arial Narrow"/>
        <family val="2"/>
      </rPr>
      <t xml:space="preserve"> </t>
    </r>
    <r>
      <rPr>
        <sz val="10.5"/>
        <rFont val="Arial Narrow"/>
        <family val="2"/>
      </rPr>
      <t xml:space="preserve">La désignation comprend les plinthes murales et toutes sujétions de fixation et de façonnage, le calibrage du Calepinage, le Mortier de Sable et Ciment Blanc, avec colle adjuvant. </t>
    </r>
    <r>
      <rPr>
        <i/>
        <sz val="10.5"/>
        <rFont val="Arial Narrow"/>
        <family val="2"/>
      </rPr>
      <t xml:space="preserve">Le dosage de chape pour carrelage sera à 150 kg/m3.                               </t>
    </r>
    <r>
      <rPr>
        <b/>
        <sz val="10.5"/>
        <rFont val="Arial Narrow"/>
        <family val="2"/>
      </rPr>
      <t>►</t>
    </r>
    <r>
      <rPr>
        <u/>
        <sz val="10.5"/>
        <rFont val="Arial Narrow"/>
        <family val="2"/>
      </rPr>
      <t>Dimensionnement : Surface. 4,00 m2</t>
    </r>
  </si>
  <si>
    <r>
      <t xml:space="preserve">Fourniture et Pose </t>
    </r>
    <r>
      <rPr>
        <b/>
        <sz val="10.5"/>
        <rFont val="Arial Narrow"/>
        <family val="2"/>
      </rPr>
      <t xml:space="preserve">Revêtements Murales en Carrelage au Grès Cérame Pressé émaillé </t>
    </r>
    <r>
      <rPr>
        <b/>
        <i/>
        <sz val="10.5"/>
        <rFont val="Arial Narrow"/>
        <family val="2"/>
      </rPr>
      <t>« Typologie.4 : Faïences à Inspiration Classique »</t>
    </r>
    <r>
      <rPr>
        <b/>
        <sz val="10.5"/>
        <rFont val="Arial Narrow"/>
        <family val="2"/>
      </rPr>
      <t xml:space="preserve"> dim. (15 x 30) cm</t>
    </r>
    <r>
      <rPr>
        <sz val="10.5"/>
        <rFont val="Arial Narrow"/>
        <family val="2"/>
      </rPr>
      <t xml:space="preserve">, coloré dans la masse, Fabriqué à base d’argile avec un ajout de composants minéraux tels que la silice, le quartz ou le feldspath qui permettent sa vitrification. </t>
    </r>
    <r>
      <rPr>
        <i/>
        <sz val="10.5"/>
        <rFont val="Arial Narrow"/>
        <family val="2"/>
      </rPr>
      <t>La désignation comprend toutes sujétions de fixation et de façonnage, le calibrage du Calepinage, le Mortier de Sable et Ciment Blanc, avec colle et adjuvant.</t>
    </r>
    <r>
      <rPr>
        <sz val="10.5"/>
        <rFont val="Arial Narrow"/>
        <family val="2"/>
      </rPr>
      <t xml:space="preserve">
►</t>
    </r>
    <r>
      <rPr>
        <u/>
        <sz val="10.5"/>
        <rFont val="Arial Narrow"/>
        <family val="2"/>
      </rPr>
      <t xml:space="preserve">Dimensionnement : (Long. 7,5 mt / H. 1,80 mt)  </t>
    </r>
    <r>
      <rPr>
        <sz val="10.5"/>
        <rFont val="Arial Narrow"/>
        <family val="2"/>
      </rPr>
      <t xml:space="preserve">
</t>
    </r>
  </si>
  <si>
    <r>
      <t xml:space="preserve">Fourniture et pose </t>
    </r>
    <r>
      <rPr>
        <b/>
        <sz val="10.5"/>
        <rFont val="Arial Narrow"/>
        <family val="2"/>
      </rPr>
      <t xml:space="preserve">Porte avec encadrement en tubes métalliques </t>
    </r>
    <r>
      <rPr>
        <sz val="10.5"/>
        <rFont val="Arial Narrow"/>
        <family val="2"/>
      </rPr>
      <t xml:space="preserve">durables de première choix (Larg. 0,90 × H. 2,10), </t>
    </r>
    <r>
      <rPr>
        <u/>
        <sz val="10.5"/>
        <rFont val="Arial Narrow"/>
        <family val="2"/>
      </rPr>
      <t>épaisseur du Panneau Plat (Tôle) 3 mm</t>
    </r>
    <r>
      <rPr>
        <sz val="10.5"/>
        <rFont val="Arial Narrow"/>
        <family val="2"/>
      </rPr>
      <t xml:space="preserve">, à Simple ouvrant y compris, la serrure à cylindre de premier choix, jeux complets d’accessoires (manches, clés, ect.) et tous autres sujétions de fixation et de façonnage.  </t>
    </r>
    <r>
      <rPr>
        <i/>
        <sz val="10.5"/>
        <rFont val="Arial Narrow"/>
        <family val="2"/>
      </rPr>
      <t>La peinture antirouille, la peinture de finition en émail et toutes travaux de maçonnerie (blocs, ciment, sable, ect.) éventuels et nécessaires à la mise en forme et au façonnage des ouvertures, sont également inclus</t>
    </r>
    <r>
      <rPr>
        <sz val="10.5"/>
        <rFont val="Arial Narrow"/>
        <family val="2"/>
      </rPr>
      <t xml:space="preserve">  .  
La Désignation comprend également le</t>
    </r>
    <r>
      <rPr>
        <u/>
        <sz val="10.5"/>
        <rFont val="Arial Narrow"/>
        <family val="2"/>
      </rPr>
      <t xml:space="preserve"> Démontage et mise à décharge de la Porte Vétuste</t>
    </r>
    <r>
      <rPr>
        <sz val="10.5"/>
        <rFont val="Arial Narrow"/>
        <family val="2"/>
      </rPr>
      <t xml:space="preserve">.
</t>
    </r>
    <r>
      <rPr>
        <b/>
        <i/>
        <sz val="10.5"/>
        <rFont val="Arial Narrow"/>
        <family val="2"/>
      </rPr>
      <t xml:space="preserve">
</t>
    </r>
  </si>
  <si>
    <r>
      <t xml:space="preserve">Fourniture et Pose </t>
    </r>
    <r>
      <rPr>
        <b/>
        <sz val="10.5"/>
        <rFont val="Arial Narrow"/>
        <family val="2"/>
      </rPr>
      <t xml:space="preserve">Peinture Minérale à Base de Silicate (ou similaire) sur Murs Intérieurs </t>
    </r>
    <r>
      <rPr>
        <sz val="10.5"/>
        <rFont val="Arial Narrow"/>
        <family val="2"/>
      </rPr>
      <t>des Sanitaires y compris la préparation des murs par ponçage, masticage, la pose de la couche de latex et tous autres sujétions de fixation et de façonnage.</t>
    </r>
  </si>
  <si>
    <r>
      <t xml:space="preserve">Fourniture, Installation et Mise en service </t>
    </r>
    <r>
      <rPr>
        <b/>
        <sz val="10.5"/>
        <rFont val="Arial Narrow"/>
        <family val="2"/>
      </rPr>
      <t xml:space="preserve">Armoire de Rangement à 6 Etages/Tablettes </t>
    </r>
    <r>
      <rPr>
        <sz val="10.5"/>
        <rFont val="Arial Narrow"/>
        <family val="2"/>
      </rPr>
      <t xml:space="preserve">avec Porte Battante, Fabriqué en Panneau de Composite contreplaqué et/ou Panneaux de fibres à densité moyenne (MDF) de 18 mm d'épaisseur enveloppé dans une finition en mélamine très durable. La Désignation comprends également les Charnières à clipser , le poignet et tous autres sujétions de fixation et façonnage . 
</t>
    </r>
    <r>
      <rPr>
        <i/>
        <sz val="10.5"/>
        <rFont val="Arial Narrow"/>
        <family val="2"/>
      </rPr>
      <t>►</t>
    </r>
    <r>
      <rPr>
        <i/>
        <u/>
        <sz val="10.5"/>
        <rFont val="Arial Narrow"/>
        <family val="2"/>
      </rPr>
      <t>Dimensions :</t>
    </r>
    <r>
      <rPr>
        <i/>
        <sz val="10.5"/>
        <rFont val="Arial Narrow"/>
        <family val="2"/>
      </rPr>
      <t xml:space="preserve"> (Larg. : 60 x Prof. : 60) cm  / H. : 160 cm 
►</t>
    </r>
    <r>
      <rPr>
        <i/>
        <u/>
        <sz val="10.5"/>
        <rFont val="Arial Narrow"/>
        <family val="2"/>
      </rPr>
      <t>@ des Etages :</t>
    </r>
    <r>
      <rPr>
        <i/>
        <sz val="10.5"/>
        <rFont val="Arial Narrow"/>
        <family val="2"/>
      </rPr>
      <t xml:space="preserve"> (40 x 40 x 20 x 20 x20 x 20) cm</t>
    </r>
    <r>
      <rPr>
        <sz val="10.5"/>
        <rFont val="Arial Narrow"/>
        <family val="2"/>
      </rPr>
      <t xml:space="preserve">
</t>
    </r>
  </si>
  <si>
    <r>
      <t xml:space="preserve">Fourniture, Installation et Mise en service </t>
    </r>
    <r>
      <rPr>
        <b/>
        <sz val="10.5"/>
        <rFont val="Arial Narrow"/>
        <family val="2"/>
      </rPr>
      <t>Îlot de Cuisine ou Armoire polyvalente</t>
    </r>
    <r>
      <rPr>
        <sz val="10.5"/>
        <rFont val="Arial Narrow"/>
        <family val="2"/>
      </rPr>
      <t xml:space="preserve"> pour stockage des Appareils Electroménagers avec plan de Travail supérieur construit en p</t>
    </r>
    <r>
      <rPr>
        <u/>
        <sz val="10.5"/>
        <rFont val="Arial Narrow"/>
        <family val="2"/>
      </rPr>
      <t>anneaux de mélamine et/ou  de fibres à densité moyenne (MDF)</t>
    </r>
    <r>
      <rPr>
        <sz val="10.5"/>
        <rFont val="Arial Narrow"/>
        <family val="2"/>
      </rPr>
      <t xml:space="preserve">; Façonné inférieurement d’une première rangé </t>
    </r>
    <r>
      <rPr>
        <b/>
        <sz val="10.5"/>
        <rFont val="Arial Narrow"/>
        <family val="2"/>
      </rPr>
      <t>a trois (3) tiroirs</t>
    </r>
    <r>
      <rPr>
        <sz val="10.5"/>
        <rFont val="Arial Narrow"/>
        <family val="2"/>
      </rPr>
      <t xml:space="preserve"> et d’une deuxième rangé en </t>
    </r>
    <r>
      <rPr>
        <b/>
        <sz val="10.5"/>
        <rFont val="Arial Narrow"/>
        <family val="2"/>
      </rPr>
      <t>trois (3) compartiments avec portes battantes et de trois (3) compartiments internes</t>
    </r>
    <r>
      <rPr>
        <sz val="10.5"/>
        <rFont val="Arial Narrow"/>
        <family val="2"/>
      </rPr>
      <t xml:space="preserve"> . Les portes équipées de poignées encastrées en aluminium et de charnières solides . La Désignation comprends également tous autres sujétions de fixation et façonnage . 
</t>
    </r>
    <r>
      <rPr>
        <i/>
        <sz val="10.5"/>
        <rFont val="Arial Narrow"/>
        <family val="2"/>
      </rPr>
      <t>►</t>
    </r>
    <r>
      <rPr>
        <i/>
        <u/>
        <sz val="10.5"/>
        <rFont val="Arial Narrow"/>
        <family val="2"/>
      </rPr>
      <t>Dimensions</t>
    </r>
    <r>
      <rPr>
        <i/>
        <sz val="10.5"/>
        <rFont val="Arial Narrow"/>
        <family val="2"/>
      </rPr>
      <t xml:space="preserve"> - (Larg.: 150 x Prof.: 90) cm  / H. : 90 cm 
►</t>
    </r>
    <r>
      <rPr>
        <i/>
        <u/>
        <sz val="10.5"/>
        <rFont val="Arial Narrow"/>
        <family val="2"/>
      </rPr>
      <t>@ des Etages</t>
    </r>
    <r>
      <rPr>
        <i/>
        <sz val="10.5"/>
        <rFont val="Arial Narrow"/>
        <family val="2"/>
      </rPr>
      <t xml:space="preserve"> -  3x (40 x 20 x 20 x 20 ) cm</t>
    </r>
    <r>
      <rPr>
        <sz val="10.5"/>
        <rFont val="Arial Narrow"/>
        <family val="2"/>
      </rPr>
      <t xml:space="preserve">
</t>
    </r>
  </si>
  <si>
    <r>
      <t xml:space="preserve">Fourniture, Installation et Mise en service </t>
    </r>
    <r>
      <rPr>
        <b/>
        <sz val="10.5"/>
        <rFont val="Arial Narrow"/>
        <family val="2"/>
      </rPr>
      <t>Meuble Haut (Suspendu)  à installer supérieurement l’Îlot Polyvalente</t>
    </r>
    <r>
      <rPr>
        <sz val="10.5"/>
        <rFont val="Arial Narrow"/>
        <family val="2"/>
      </rPr>
      <t xml:space="preserve"> (</t>
    </r>
    <r>
      <rPr>
        <i/>
        <u/>
        <sz val="10.5"/>
        <rFont val="Arial Narrow"/>
        <family val="2"/>
      </rPr>
      <t>Ref. ITM , V.A.2.1</t>
    </r>
    <r>
      <rPr>
        <sz val="10.5"/>
        <rFont val="Arial Narrow"/>
        <family val="2"/>
      </rPr>
      <t>)  fabriqué en panneaux de mélamine et/ou Panneaux de fibres à densité moyenne (MDF). Façonné d’un</t>
    </r>
    <r>
      <rPr>
        <u/>
        <sz val="10.5"/>
        <rFont val="Arial Narrow"/>
        <family val="2"/>
      </rPr>
      <t xml:space="preserve"> grand placard de 100 cm de largeur et un petit placard de 50 cm,</t>
    </r>
    <r>
      <rPr>
        <sz val="10.5"/>
        <rFont val="Arial Narrow"/>
        <family val="2"/>
      </rPr>
      <t xml:space="preserve"> équipés chacun d’une étagère pour offrir 2 niveaux de rangement et de</t>
    </r>
    <r>
      <rPr>
        <u/>
        <sz val="10.5"/>
        <rFont val="Arial Narrow"/>
        <family val="2"/>
      </rPr>
      <t xml:space="preserve"> deux portes avec poignée</t>
    </r>
    <r>
      <rPr>
        <sz val="10.5"/>
        <rFont val="Arial Narrow"/>
        <family val="2"/>
      </rPr>
      <t xml:space="preserve">s encastrées en aluminium et de charnières solides. La Désignation comprend également tous autres sujétions de façonnage et fixation aux Murs. 
</t>
    </r>
    <r>
      <rPr>
        <i/>
        <sz val="10.5"/>
        <rFont val="Arial Narrow"/>
        <family val="2"/>
      </rPr>
      <t>►</t>
    </r>
    <r>
      <rPr>
        <i/>
        <u/>
        <sz val="10.5"/>
        <rFont val="Arial Narrow"/>
        <family val="2"/>
      </rPr>
      <t>Dimensions</t>
    </r>
    <r>
      <rPr>
        <i/>
        <sz val="10.5"/>
        <rFont val="Arial Narrow"/>
        <family val="2"/>
      </rPr>
      <t xml:space="preserve"> - (Larg.: 150 x Prof. : 40) cm  / H. : 60 cm 
►</t>
    </r>
    <r>
      <rPr>
        <i/>
        <u/>
        <sz val="10.5"/>
        <rFont val="Arial Narrow"/>
        <family val="2"/>
      </rPr>
      <t>@ des Etages</t>
    </r>
    <r>
      <rPr>
        <i/>
        <sz val="10.5"/>
        <rFont val="Arial Narrow"/>
        <family val="2"/>
      </rPr>
      <t xml:space="preserve"> : 2 x (30 x 30 ) cm</t>
    </r>
    <r>
      <rPr>
        <sz val="10.5"/>
        <rFont val="Arial Narrow"/>
        <family val="2"/>
      </rPr>
      <t xml:space="preserve">
</t>
    </r>
  </si>
  <si>
    <r>
      <t xml:space="preserve">Fourniture, Installation et Mise en service </t>
    </r>
    <r>
      <rPr>
        <b/>
        <sz val="10.5"/>
        <rFont val="Arial Narrow"/>
        <family val="2"/>
      </rPr>
      <t>Petit Îlot de Cuisine ou Armoire polyvalente</t>
    </r>
    <r>
      <rPr>
        <sz val="10.5"/>
        <rFont val="Arial Narrow"/>
        <family val="2"/>
      </rPr>
      <t xml:space="preserve"> pour stockage des Appareils Electroménagers avec plan de Travail supérieur construit en p</t>
    </r>
    <r>
      <rPr>
        <u/>
        <sz val="10.5"/>
        <rFont val="Arial Narrow"/>
        <family val="2"/>
      </rPr>
      <t>anneaux de mélamine et/ou  de fibres à densité moyenne (MDF)</t>
    </r>
    <r>
      <rPr>
        <sz val="10.5"/>
        <rFont val="Arial Narrow"/>
        <family val="2"/>
      </rPr>
      <t xml:space="preserve">; Façonné inférieurement d’une première rangé </t>
    </r>
    <r>
      <rPr>
        <b/>
        <sz val="10.5"/>
        <rFont val="Arial Narrow"/>
        <family val="2"/>
      </rPr>
      <t>a Deux (2) tiroirs</t>
    </r>
    <r>
      <rPr>
        <sz val="10.5"/>
        <rFont val="Arial Narrow"/>
        <family val="2"/>
      </rPr>
      <t xml:space="preserve"> et d’une deuxième rangé en </t>
    </r>
    <r>
      <rPr>
        <b/>
        <sz val="10.5"/>
        <rFont val="Arial Narrow"/>
        <family val="2"/>
      </rPr>
      <t>Deux (2) compartiments avec portes battantes et de trois (3) compartiments internes</t>
    </r>
    <r>
      <rPr>
        <sz val="10.5"/>
        <rFont val="Arial Narrow"/>
        <family val="2"/>
      </rPr>
      <t xml:space="preserve"> . Les portes équipées de poignées encastrées en aluminium et de charnières solides . La Désignation comprends également tous autres sujétions de fixation et façonnage . 
</t>
    </r>
    <r>
      <rPr>
        <i/>
        <sz val="10.5"/>
        <rFont val="Arial Narrow"/>
        <family val="2"/>
      </rPr>
      <t>►</t>
    </r>
    <r>
      <rPr>
        <i/>
        <u/>
        <sz val="10.5"/>
        <rFont val="Arial Narrow"/>
        <family val="2"/>
      </rPr>
      <t>Dimensions</t>
    </r>
    <r>
      <rPr>
        <i/>
        <sz val="10.5"/>
        <rFont val="Arial Narrow"/>
        <family val="2"/>
      </rPr>
      <t xml:space="preserve"> - (Larg.: 60 x Prof.: 70) cm  / H. : 90 cm 
►</t>
    </r>
    <r>
      <rPr>
        <i/>
        <u/>
        <sz val="10.5"/>
        <rFont val="Arial Narrow"/>
        <family val="2"/>
      </rPr>
      <t>@ des Etages</t>
    </r>
    <r>
      <rPr>
        <i/>
        <sz val="10.5"/>
        <rFont val="Arial Narrow"/>
        <family val="2"/>
      </rPr>
      <t xml:space="preserve"> -  2x (40 x 20 x 20 x 20 ) cm</t>
    </r>
    <r>
      <rPr>
        <sz val="10.5"/>
        <rFont val="Arial Narrow"/>
        <family val="2"/>
      </rPr>
      <t xml:space="preserve">
</t>
    </r>
  </si>
  <si>
    <r>
      <t xml:space="preserve">Fourniture, Installation et Mise en service </t>
    </r>
    <r>
      <rPr>
        <b/>
        <sz val="10.5"/>
        <rFont val="Arial Narrow"/>
        <family val="2"/>
      </rPr>
      <t>Petit Meuble Haut (Suspendu)  à installer supérieurement l'Îlot Polyvalente petit</t>
    </r>
    <r>
      <rPr>
        <sz val="10.5"/>
        <rFont val="Arial Narrow"/>
        <family val="2"/>
      </rPr>
      <t xml:space="preserve"> (</t>
    </r>
    <r>
      <rPr>
        <i/>
        <u/>
        <sz val="10.5"/>
        <rFont val="Arial Narrow"/>
        <family val="2"/>
      </rPr>
      <t>Ref. ITM , V.A.3.1</t>
    </r>
    <r>
      <rPr>
        <sz val="10.5"/>
        <rFont val="Arial Narrow"/>
        <family val="2"/>
      </rPr>
      <t>)  fabriqué en panneaux de mélamine et/ou Panneaux de fibres à densité moyenne (MDF). Façonné d’un</t>
    </r>
    <r>
      <rPr>
        <u/>
        <sz val="10.5"/>
        <rFont val="Arial Narrow"/>
        <family val="2"/>
      </rPr>
      <t xml:space="preserve"> grand placard de 60 cm de largeur ,</t>
    </r>
    <r>
      <rPr>
        <sz val="10.5"/>
        <rFont val="Arial Narrow"/>
        <family val="2"/>
      </rPr>
      <t xml:space="preserve"> équipé d’une étagère pour offrir 2 niveaux de rangement et de</t>
    </r>
    <r>
      <rPr>
        <u/>
        <sz val="10.5"/>
        <rFont val="Arial Narrow"/>
        <family val="2"/>
      </rPr>
      <t xml:space="preserve"> d'une porte avec poigné</t>
    </r>
    <r>
      <rPr>
        <sz val="10.5"/>
        <rFont val="Arial Narrow"/>
        <family val="2"/>
      </rPr>
      <t xml:space="preserve"> encastré en aluminium et de charnières solides. La Désignation comprend également tous autres sujétions de façonnage et fixation aux Murs. 
</t>
    </r>
    <r>
      <rPr>
        <i/>
        <sz val="10.5"/>
        <rFont val="Arial Narrow"/>
        <family val="2"/>
      </rPr>
      <t>►</t>
    </r>
    <r>
      <rPr>
        <i/>
        <u/>
        <sz val="10.5"/>
        <rFont val="Arial Narrow"/>
        <family val="2"/>
      </rPr>
      <t>Dimensions</t>
    </r>
    <r>
      <rPr>
        <i/>
        <sz val="10.5"/>
        <rFont val="Arial Narrow"/>
        <family val="2"/>
      </rPr>
      <t xml:space="preserve"> - (Larg.: 60 x Prof. : 40) cm  / H. : 60 cm 
►</t>
    </r>
    <r>
      <rPr>
        <i/>
        <u/>
        <sz val="10.5"/>
        <rFont val="Arial Narrow"/>
        <family val="2"/>
      </rPr>
      <t>@ des Etages</t>
    </r>
    <r>
      <rPr>
        <i/>
        <sz val="10.5"/>
        <rFont val="Arial Narrow"/>
        <family val="2"/>
      </rPr>
      <t xml:space="preserve"> : (30 x 30 ) cm</t>
    </r>
    <r>
      <rPr>
        <sz val="10.5"/>
        <rFont val="Arial Narrow"/>
        <family val="2"/>
      </rPr>
      <t xml:space="preserve">
</t>
    </r>
  </si>
  <si>
    <r>
      <t xml:space="preserve">Fourniture, Installation et Mise en service </t>
    </r>
    <r>
      <rPr>
        <b/>
        <sz val="10.5"/>
        <rFont val="Arial Narrow"/>
        <family val="2"/>
      </rPr>
      <t>Armoire de Rangement Grande avec portes coulissantes</t>
    </r>
    <r>
      <rPr>
        <sz val="10.5"/>
        <rFont val="Arial Narrow"/>
        <family val="2"/>
      </rPr>
      <t xml:space="preserve">, fabriqué en Panneau de Composite contreplaqué et/ou Panneaux de fibres à densité moyenne (MDF) de </t>
    </r>
    <r>
      <rPr>
        <u/>
        <sz val="10.5"/>
        <rFont val="Arial Narrow"/>
        <family val="2"/>
      </rPr>
      <t>18 mm d'épaisseur</t>
    </r>
    <r>
      <rPr>
        <sz val="10.5"/>
        <rFont val="Arial Narrow"/>
        <family val="2"/>
      </rPr>
      <t xml:space="preserve"> enveloppé dans une finition en mélamine très durable. L’Armoire se compose de deux Placards : de 40 cm et 30 cm de largeur. Chaque compartiment est équipé de 4 étagères pour offrir 5 niveaux de rangement et des deux portes coulissantes avec poignées encastrées en aluminium.  La Désignation comprend également les Rails coulissantes et tous autres sujétions de fixation et façonnage. 
</t>
    </r>
    <r>
      <rPr>
        <i/>
        <sz val="10.5"/>
        <rFont val="Arial Narrow"/>
        <family val="2"/>
      </rPr>
      <t>►</t>
    </r>
    <r>
      <rPr>
        <i/>
        <u/>
        <sz val="10.5"/>
        <rFont val="Arial Narrow"/>
        <family val="2"/>
      </rPr>
      <t xml:space="preserve">Dimensions </t>
    </r>
    <r>
      <rPr>
        <i/>
        <sz val="10.5"/>
        <rFont val="Arial Narrow"/>
        <family val="2"/>
      </rPr>
      <t>- (Larg.: 150 x Prof. : 70) cm  / Hauteur : 180 cm 
►</t>
    </r>
    <r>
      <rPr>
        <i/>
        <u/>
        <sz val="10.5"/>
        <rFont val="Arial Narrow"/>
        <family val="2"/>
      </rPr>
      <t>@ des Etages</t>
    </r>
    <r>
      <rPr>
        <i/>
        <sz val="10.5"/>
        <rFont val="Arial Narrow"/>
        <family val="2"/>
      </rPr>
      <t xml:space="preserve"> : (40 x 40 x 40 x 30 x 30) cm</t>
    </r>
    <r>
      <rPr>
        <sz val="10.5"/>
        <rFont val="Arial Narrow"/>
        <family val="2"/>
      </rPr>
      <t xml:space="preserve">
</t>
    </r>
  </si>
  <si>
    <r>
      <t xml:space="preserve">Fourniture, pose et Mise en Service </t>
    </r>
    <r>
      <rPr>
        <b/>
        <sz val="10.5"/>
        <rFont val="Arial Narrow"/>
        <family val="2"/>
      </rPr>
      <t>Table de Travail avec Dosseret et Armoire de Rangement Inferieure en Acier inoxydable 18/10 - AISI 304</t>
    </r>
    <r>
      <rPr>
        <sz val="10.5"/>
        <rFont val="Arial Narrow"/>
        <family val="2"/>
      </rPr>
      <t xml:space="preserve">  . Armoire Inferieure avec Portes Coulissantes Suspendues à Simple Paroi, Tablette Intermédiaire Fixe et Pieds Réglables y compris tous autres sujétions de fixation et façonnage.
►</t>
    </r>
    <r>
      <rPr>
        <b/>
        <i/>
        <u/>
        <sz val="10.5"/>
        <rFont val="Arial Narrow"/>
        <family val="2"/>
      </rPr>
      <t>Dimensions</t>
    </r>
    <r>
      <rPr>
        <b/>
        <i/>
        <sz val="10.5"/>
        <rFont val="Arial Narrow"/>
        <family val="2"/>
      </rPr>
      <t xml:space="preserve"> - (Larg. : 1.600 x Prof. : 700  / H. : 800)  mm</t>
    </r>
    <r>
      <rPr>
        <sz val="10.5"/>
        <rFont val="Arial Narrow"/>
        <family val="2"/>
      </rPr>
      <t xml:space="preserve">
</t>
    </r>
  </si>
  <si>
    <r>
      <t xml:space="preserve">Fourniture, Installation et Mise en service </t>
    </r>
    <r>
      <rPr>
        <b/>
        <sz val="10.5"/>
        <rFont val="Arial Narrow"/>
        <family val="2"/>
      </rPr>
      <t>Etagère de Rangement Professionnel à 7 Etages et 6 Tablettes</t>
    </r>
    <r>
      <rPr>
        <sz val="10.5"/>
        <rFont val="Arial Narrow"/>
        <family val="2"/>
      </rPr>
      <t xml:space="preserve">, construit entièrement en </t>
    </r>
    <r>
      <rPr>
        <u/>
        <sz val="10.5"/>
        <rFont val="Arial Narrow"/>
        <family val="2"/>
      </rPr>
      <t>Acier Inoxydable INOX AISI 304 , 200 kg de Porté</t>
    </r>
    <r>
      <rPr>
        <sz val="10.5"/>
        <rFont val="Arial Narrow"/>
        <family val="2"/>
      </rPr>
      <t xml:space="preserve">e y compris tous autres sujétions de fixation et façonnage . 
</t>
    </r>
    <r>
      <rPr>
        <b/>
        <i/>
        <sz val="10.5"/>
        <rFont val="Arial Narrow"/>
        <family val="2"/>
      </rPr>
      <t>►</t>
    </r>
    <r>
      <rPr>
        <b/>
        <i/>
        <u/>
        <sz val="10.5"/>
        <rFont val="Arial Narrow"/>
        <family val="2"/>
      </rPr>
      <t>Dimensions</t>
    </r>
    <r>
      <rPr>
        <b/>
        <i/>
        <sz val="10.5"/>
        <rFont val="Arial Narrow"/>
        <family val="2"/>
      </rPr>
      <t xml:space="preserve"> - (Larg. : 600 x Prof. : 700) mm / H. : 1.600 mm 
►</t>
    </r>
    <r>
      <rPr>
        <b/>
        <i/>
        <u/>
        <sz val="10.5"/>
        <rFont val="Arial Narrow"/>
        <family val="2"/>
      </rPr>
      <t>@ des Etage</t>
    </r>
    <r>
      <rPr>
        <b/>
        <i/>
        <sz val="10.5"/>
        <rFont val="Arial Narrow"/>
        <family val="2"/>
      </rPr>
      <t xml:space="preserve">s : (400 x 400 x 200 x 200 x 200 x 200) mm
</t>
    </r>
  </si>
  <si>
    <r>
      <t xml:space="preserve">Fourniture, Installation et Mise en service </t>
    </r>
    <r>
      <rPr>
        <b/>
        <sz val="10.5"/>
        <rFont val="Arial Narrow"/>
        <family val="2"/>
      </rPr>
      <t>Etagère de Rangement Professionnel à 6 Etages et 5 Tablettes</t>
    </r>
    <r>
      <rPr>
        <sz val="10.5"/>
        <rFont val="Arial Narrow"/>
        <family val="2"/>
      </rPr>
      <t xml:space="preserve">, construit entièrement en </t>
    </r>
    <r>
      <rPr>
        <u/>
        <sz val="10.5"/>
        <rFont val="Arial Narrow"/>
        <family val="2"/>
      </rPr>
      <t>Acier Inoxydable INOX AISI 304 , 200 kg de Portée</t>
    </r>
    <r>
      <rPr>
        <sz val="10.5"/>
        <rFont val="Arial Narrow"/>
        <family val="2"/>
      </rPr>
      <t xml:space="preserve"> y compris tous autres sujétions de fixation et façonnage . 
</t>
    </r>
    <r>
      <rPr>
        <b/>
        <i/>
        <sz val="10.5"/>
        <rFont val="Arial Narrow"/>
        <family val="2"/>
      </rPr>
      <t>►</t>
    </r>
    <r>
      <rPr>
        <b/>
        <i/>
        <u/>
        <sz val="10.5"/>
        <rFont val="Arial Narrow"/>
        <family val="2"/>
      </rPr>
      <t>Dimensions</t>
    </r>
    <r>
      <rPr>
        <b/>
        <i/>
        <sz val="10.5"/>
        <rFont val="Arial Narrow"/>
        <family val="2"/>
      </rPr>
      <t xml:space="preserve"> - (Larg. : 600 x Prof. : 600) mm / H. : 1.800 mm 
►</t>
    </r>
    <r>
      <rPr>
        <b/>
        <i/>
        <u/>
        <sz val="10.5"/>
        <rFont val="Arial Narrow"/>
        <family val="2"/>
      </rPr>
      <t>@ des Etages</t>
    </r>
    <r>
      <rPr>
        <b/>
        <i/>
        <sz val="10.5"/>
        <rFont val="Arial Narrow"/>
        <family val="2"/>
      </rPr>
      <t xml:space="preserve"> : (500 x 400 x 300 x 300 x 300) mm</t>
    </r>
    <r>
      <rPr>
        <sz val="10.5"/>
        <rFont val="Arial Narrow"/>
        <family val="2"/>
      </rPr>
      <t xml:space="preserve">
</t>
    </r>
  </si>
  <si>
    <r>
      <t xml:space="preserve">Fourniture, Montage et Mise en service </t>
    </r>
    <r>
      <rPr>
        <b/>
        <sz val="10.5"/>
        <rFont val="Arial Narrow"/>
        <family val="2"/>
      </rPr>
      <t>Table de Travail Insonorisé et renforcé en Acier Inoxy-dable INOX AISI 430</t>
    </r>
    <r>
      <rPr>
        <sz val="10.5"/>
        <rFont val="Arial Narrow"/>
        <family val="2"/>
      </rPr>
      <t xml:space="preserve">, muni de tablette inférieure renforcée.   Structure Soudée, Vérins en inox réglables et poids complétif de 40 Kg. </t>
    </r>
    <r>
      <rPr>
        <i/>
        <sz val="10.5"/>
        <rFont val="Arial Narrow"/>
        <family val="2"/>
      </rPr>
      <t>La Désignation comprend également tous autres sujétions de fixation et façonnage.</t>
    </r>
    <r>
      <rPr>
        <sz val="10.5"/>
        <rFont val="Arial Narrow"/>
        <family val="2"/>
      </rPr>
      <t xml:space="preserve">
►Dimensions – (Larg.: 1.200 x Prof. : 700) mm / H. : 900 mm 
</t>
    </r>
  </si>
  <si>
    <r>
      <t xml:space="preserve">Fourniture, Installation et Mise en service </t>
    </r>
    <r>
      <rPr>
        <b/>
        <sz val="10.5"/>
        <rFont val="Arial Narrow"/>
        <family val="2"/>
      </rPr>
      <t>Chariot mobile en Acier Inoxydable INOX AISI 201</t>
    </r>
    <r>
      <rPr>
        <sz val="10.5"/>
        <rFont val="Arial Narrow"/>
        <family val="2"/>
      </rPr>
      <t>, épaisseur 1 mm , muni de deux poignées opposées en inox pour pousser ou tirer le chariot, 4 roulettes charge lourde, dont 2 avec frein et Butoir de protection à chaque pied . La désignation comprend également la fourniture de t</t>
    </r>
    <r>
      <rPr>
        <u/>
        <sz val="10.5"/>
        <rFont val="Arial Narrow"/>
        <family val="2"/>
      </rPr>
      <t>rois (3) plateaux à rebord antichute en inox AISI 430</t>
    </r>
    <r>
      <rPr>
        <sz val="10.5"/>
        <rFont val="Arial Narrow"/>
        <family val="2"/>
      </rPr>
      <t xml:space="preserve">, épaisseur 0,8 mm et tous autres sujétions de fixation et façonnage  Charge maximale supportée : 60 kg (20 kg par étagère) et Poids compressif du Chariot de 16 kg .
</t>
    </r>
    <r>
      <rPr>
        <b/>
        <i/>
        <sz val="10.5"/>
        <rFont val="Arial Narrow"/>
        <family val="2"/>
      </rPr>
      <t>►</t>
    </r>
    <r>
      <rPr>
        <b/>
        <i/>
        <u/>
        <sz val="10.5"/>
        <rFont val="Arial Narrow"/>
        <family val="2"/>
      </rPr>
      <t xml:space="preserve">Dimensions </t>
    </r>
    <r>
      <rPr>
        <b/>
        <i/>
        <sz val="10.5"/>
        <rFont val="Arial Narrow"/>
        <family val="2"/>
      </rPr>
      <t xml:space="preserve">- (Larg. : 700 x Prof. : 550) mm / H. : 800 mm </t>
    </r>
    <r>
      <rPr>
        <sz val="10.5"/>
        <rFont val="Arial Narrow"/>
        <family val="2"/>
      </rPr>
      <t xml:space="preserve">
</t>
    </r>
  </si>
  <si>
    <r>
      <t>Fourniture, Installation et Mise en service</t>
    </r>
    <r>
      <rPr>
        <b/>
        <sz val="10.5"/>
        <rFont val="Arial Narrow"/>
        <family val="2"/>
      </rPr>
      <t xml:space="preserve"> Cuisinière en acier inoxydable alimenté a gaz</t>
    </r>
    <r>
      <rPr>
        <sz val="10.5"/>
        <rFont val="Arial Narrow"/>
        <family val="2"/>
      </rPr>
      <t xml:space="preserve"> p</t>
    </r>
    <r>
      <rPr>
        <u/>
        <sz val="10.5"/>
        <rFont val="Arial Narrow"/>
        <family val="2"/>
      </rPr>
      <t>ar un compartiment pour Bouteille de Butane/Propane (GPL) avec piano de cuisson en cinq (5) foyers-Brûleurs.</t>
    </r>
    <r>
      <rPr>
        <sz val="10.5"/>
        <rFont val="Arial Narrow"/>
        <family val="2"/>
      </rPr>
      <t xml:space="preserve"> </t>
    </r>
    <r>
      <rPr>
        <b/>
        <sz val="10.5"/>
        <rFont val="Arial Narrow"/>
        <family val="2"/>
      </rPr>
      <t xml:space="preserve">Table de cuisson équipé par 5 feux à gaz </t>
    </r>
    <r>
      <rPr>
        <sz val="10.5"/>
        <rFont val="Arial Narrow"/>
        <family val="2"/>
      </rPr>
      <t>en fonte nickelée, Plaques de cuisson en fonte émaillée avec Allumage électrique et</t>
    </r>
    <r>
      <rPr>
        <i/>
        <sz val="10.5"/>
        <rFont val="Arial Narrow"/>
        <family val="2"/>
      </rPr>
      <t xml:space="preserve"> </t>
    </r>
    <r>
      <rPr>
        <sz val="10.5"/>
        <rFont val="Arial Narrow"/>
        <family val="2"/>
      </rPr>
      <t xml:space="preserve">Foyer central en Triple couronne de 3,8 kW .                                            </t>
    </r>
    <r>
      <rPr>
        <b/>
        <sz val="10.5"/>
        <rFont val="Arial Narrow"/>
        <family val="2"/>
      </rPr>
      <t xml:space="preserve">Four à gaz de 66 Litres </t>
    </r>
    <r>
      <rPr>
        <sz val="10.5"/>
        <rFont val="Arial Narrow"/>
        <family val="2"/>
      </rPr>
      <t>de Volume avec puissance du Gril a 2000 W, Portes vitrées et allumage Electrique. Coffret de rangement chauffe-plat cuisson a Convection naturelle.</t>
    </r>
    <r>
      <rPr>
        <b/>
        <sz val="10.5"/>
        <rFont val="Arial Narrow"/>
        <family val="2"/>
      </rPr>
      <t xml:space="preserve"> Compartiment de rangement pour bouteille de gaz</t>
    </r>
    <r>
      <rPr>
        <sz val="10.5"/>
        <rFont val="Arial Narrow"/>
        <family val="2"/>
      </rPr>
      <t xml:space="preserve"> </t>
    </r>
    <r>
      <rPr>
        <b/>
        <sz val="10.5"/>
        <rFont val="Arial Narrow"/>
        <family val="2"/>
      </rPr>
      <t>Butane/Propane (GPL) de 15-20 K</t>
    </r>
    <r>
      <rPr>
        <sz val="10.5"/>
        <rFont val="Arial Narrow"/>
        <family val="2"/>
      </rPr>
      <t xml:space="preserve">g entièrement en Inox de 35 cm de largeur, équipée par Injecteurs à gaz butane/propane sécurisé par thermocouple.  </t>
    </r>
    <r>
      <rPr>
        <i/>
        <sz val="10.5"/>
        <rFont val="Arial Narrow"/>
        <family val="2"/>
      </rPr>
      <t>La désignation comprend également la fourniture et Pose de la Bouteille de Gaz de Butane/Propane (GPL) de 15-20 Kg, le Kit de Raccordement au reseau electrique , les Protections et tous autres sujétions de fixation et façonnage.</t>
    </r>
    <r>
      <rPr>
        <sz val="10.5"/>
        <rFont val="Arial Narrow"/>
        <family val="2"/>
      </rPr>
      <t xml:space="preserve">
</t>
    </r>
    <r>
      <rPr>
        <i/>
        <sz val="10.5"/>
        <rFont val="Arial Narrow"/>
        <family val="2"/>
      </rPr>
      <t>►</t>
    </r>
    <r>
      <rPr>
        <b/>
        <i/>
        <sz val="10.5"/>
        <rFont val="Arial Narrow"/>
        <family val="2"/>
      </rPr>
      <t xml:space="preserve">Dimensions - (Larg. : 900 x Prof. : 600  / H. : 950)  mm . </t>
    </r>
    <r>
      <rPr>
        <sz val="10.5"/>
        <rFont val="Arial Narrow"/>
        <family val="2"/>
      </rPr>
      <t xml:space="preserve">
</t>
    </r>
  </si>
  <si>
    <r>
      <t xml:space="preserve">Fourniture, pose et Mise en Service </t>
    </r>
    <r>
      <rPr>
        <b/>
        <sz val="10.5"/>
        <rFont val="Arial Narrow"/>
        <family val="2"/>
      </rPr>
      <t xml:space="preserve">Hotte d'aspiration murale droite inox AISI 304 </t>
    </r>
    <r>
      <rPr>
        <sz val="10.5"/>
        <rFont val="Arial Narrow"/>
        <family val="2"/>
      </rPr>
      <t>sans réduction sans variateur de vitesse avec alimentation a 220 V. M</t>
    </r>
    <r>
      <rPr>
        <u/>
        <sz val="10.5"/>
        <rFont val="Arial Narrow"/>
        <family val="2"/>
      </rPr>
      <t>oteur de 550 Watts avec deux (2) filtres inox labyrinthe anti-feux pour un Débit d’aspiration de 3.800 m3/h et Réduction à la sortie de 30 Φ</t>
    </r>
    <r>
      <rPr>
        <sz val="10.5"/>
        <rFont val="Arial Narrow"/>
        <family val="2"/>
      </rPr>
      <t xml:space="preserve"> .  </t>
    </r>
    <r>
      <rPr>
        <i/>
        <sz val="10.5"/>
        <rFont val="Arial Narrow"/>
        <family val="2"/>
      </rPr>
      <t>La désignation comprend également le Kit de Raccordement au Réseau Electrique, les protections électriques de Stabilisation éventuels, la t</t>
    </r>
    <r>
      <rPr>
        <i/>
        <u/>
        <sz val="10.5"/>
        <rFont val="Arial Narrow"/>
        <family val="2"/>
      </rPr>
      <t xml:space="preserve">uyauterie d’évacuation du fumé </t>
    </r>
    <r>
      <rPr>
        <i/>
        <sz val="10.5"/>
        <rFont val="Arial Narrow"/>
        <family val="2"/>
      </rPr>
      <t xml:space="preserve"> et tous autres sujétions de fixation et façonnage</t>
    </r>
    <r>
      <rPr>
        <sz val="10.5"/>
        <rFont val="Arial Narrow"/>
        <family val="2"/>
      </rPr>
      <t>.
►</t>
    </r>
    <r>
      <rPr>
        <b/>
        <i/>
        <u/>
        <sz val="10.5"/>
        <rFont val="Arial Narrow"/>
        <family val="2"/>
      </rPr>
      <t xml:space="preserve">Dimensions </t>
    </r>
    <r>
      <rPr>
        <b/>
        <i/>
        <sz val="10.5"/>
        <rFont val="Arial Narrow"/>
        <family val="2"/>
      </rPr>
      <t>- (Larg. : 1.200 x Prof. : 900  / H. : 500)  mm</t>
    </r>
  </si>
  <si>
    <r>
      <t xml:space="preserve">Fourniture, Installation et Mise en service </t>
    </r>
    <r>
      <rPr>
        <b/>
        <sz val="10.5"/>
        <rFont val="Arial Narrow"/>
        <family val="2"/>
      </rPr>
      <t xml:space="preserve">Réfrigérateur Combiné Encastrable d’une Capacité de 400 L </t>
    </r>
    <r>
      <rPr>
        <sz val="10.5"/>
        <rFont val="Arial Narrow"/>
        <family val="2"/>
      </rPr>
      <t>(</t>
    </r>
    <r>
      <rPr>
        <i/>
        <sz val="10.5"/>
        <rFont val="Arial Narrow"/>
        <family val="2"/>
      </rPr>
      <t>Frigo 300 Lt - congélateur 100 Lt)</t>
    </r>
    <r>
      <rPr>
        <sz val="10.5"/>
        <rFont val="Arial Narrow"/>
        <family val="2"/>
      </rPr>
      <t xml:space="preserve"> a Froid Brassé avec contrôle continue de la température et du taux d'humidité . Structure Extérieure et Intérieure en Acier , Inox et Plastique ; Isolation par Mousse de Polyuréthane et Polystyrène Expansé ; Système de Réfrigération du Compresseur , condenseur , évaporateur et Tubes en Cuivre et Aluminium ; Deux Portes en Acier Inox  et/ou Métal avec joints de caoutchouc . </t>
    </r>
    <r>
      <rPr>
        <u/>
        <sz val="10.5"/>
        <rFont val="Arial Narrow"/>
        <family val="2"/>
      </rPr>
      <t>Bloc d'Alimentation par réseau électrique ; Classification énergétique: F ; Niveau sonore (décibels) : 36 dB</t>
    </r>
    <r>
      <rPr>
        <sz val="10.5"/>
        <rFont val="Arial Narrow"/>
        <family val="2"/>
      </rPr>
      <t xml:space="preserve"> .  </t>
    </r>
    <r>
      <rPr>
        <i/>
        <sz val="10.5"/>
        <rFont val="Arial Narrow"/>
        <family val="2"/>
      </rPr>
      <t>La désignation comprend également le Kit de Raccordement au Réseau, les protections électriques de Stabilisation éventuels et tous autres sujétions de fixation et façonnage.</t>
    </r>
    <r>
      <rPr>
        <sz val="10.5"/>
        <rFont val="Arial Narrow"/>
        <family val="2"/>
      </rPr>
      <t xml:space="preserve">
</t>
    </r>
    <r>
      <rPr>
        <b/>
        <sz val="10.5"/>
        <rFont val="Arial Narrow"/>
        <family val="2"/>
      </rPr>
      <t>►</t>
    </r>
    <r>
      <rPr>
        <b/>
        <i/>
        <u/>
        <sz val="10.5"/>
        <rFont val="Arial Narrow"/>
        <family val="2"/>
      </rPr>
      <t xml:space="preserve">Dimensions </t>
    </r>
    <r>
      <rPr>
        <b/>
        <i/>
        <sz val="10.5"/>
        <rFont val="Arial Narrow"/>
        <family val="2"/>
      </rPr>
      <t>- (Larg. : 700 x Prof. : 700  / H. : 1.900)  mm .</t>
    </r>
    <r>
      <rPr>
        <b/>
        <sz val="10.5"/>
        <rFont val="Arial Narrow"/>
        <family val="2"/>
      </rPr>
      <t xml:space="preserve"> </t>
    </r>
    <r>
      <rPr>
        <sz val="10.5"/>
        <rFont val="Arial Narrow"/>
        <family val="2"/>
      </rPr>
      <t xml:space="preserve">
</t>
    </r>
  </si>
  <si>
    <r>
      <t xml:space="preserve">Fourniture, Installation et Mise en service </t>
    </r>
    <r>
      <rPr>
        <b/>
        <sz val="10.5"/>
        <rFont val="Arial Narrow"/>
        <family val="2"/>
      </rPr>
      <t xml:space="preserve">Congélateur d’une Capacité de 300 Lt </t>
    </r>
    <r>
      <rPr>
        <sz val="10.5"/>
        <rFont val="Arial Narrow"/>
        <family val="2"/>
      </rPr>
      <t xml:space="preserve">avec Deux Compar-timents de Rangement, Performance de Congélation Avancée et Efficacité Énergétique (Classe A+) . Structure Extérieure et Intérieure en Acier, Inox et Plastique ; Isolation par Mousse de Polyuré-thane et Polystyrène Expansé ; Une Portes en Acier Inox et/ou Métal avec joints de caoutchouc. </t>
    </r>
    <r>
      <rPr>
        <u/>
        <sz val="10.5"/>
        <rFont val="Arial Narrow"/>
        <family val="2"/>
      </rPr>
      <t xml:space="preserve">Voltage : 220-240 V ; Fréquence : 50Hz ; Puissance (W) : 128 , Réfrigérant : R600a ; et Classe Climatique </t>
    </r>
    <r>
      <rPr>
        <sz val="10.5"/>
        <rFont val="Arial Narrow"/>
        <family val="2"/>
      </rPr>
      <t xml:space="preserve">: T . </t>
    </r>
    <r>
      <rPr>
        <i/>
        <sz val="10.5"/>
        <rFont val="Arial Narrow"/>
        <family val="2"/>
      </rPr>
      <t xml:space="preserve"> La désignation comprend également le Kit de Raccordement au Réseau Electrique, les protections électriques de stabilisation éventuelles et tous autres sujétions de fixation et façonnage.</t>
    </r>
    <r>
      <rPr>
        <sz val="10.5"/>
        <rFont val="Arial Narrow"/>
        <family val="2"/>
      </rPr>
      <t xml:space="preserve">
</t>
    </r>
    <r>
      <rPr>
        <b/>
        <i/>
        <sz val="10.5"/>
        <rFont val="Arial Narrow"/>
        <family val="2"/>
      </rPr>
      <t>►</t>
    </r>
    <r>
      <rPr>
        <b/>
        <i/>
        <u/>
        <sz val="10.5"/>
        <rFont val="Arial Narrow"/>
        <family val="2"/>
      </rPr>
      <t>Dimensions</t>
    </r>
    <r>
      <rPr>
        <b/>
        <i/>
        <sz val="10.5"/>
        <rFont val="Arial Narrow"/>
        <family val="2"/>
      </rPr>
      <t xml:space="preserve"> - (Larg. : 1.100 x Prof. : 600 / H. : 900)  mm .</t>
    </r>
    <r>
      <rPr>
        <sz val="10.5"/>
        <rFont val="Arial Narrow"/>
        <family val="2"/>
      </rPr>
      <t xml:space="preserve"> </t>
    </r>
  </si>
  <si>
    <r>
      <t xml:space="preserve">Fourniture, Installation et Mise en service </t>
    </r>
    <r>
      <rPr>
        <b/>
        <sz val="10.5"/>
        <rFont val="Arial Narrow"/>
        <family val="2"/>
      </rPr>
      <t>Plonge Professionnel en inox avec 2 Bacs et égouttoir à gauche</t>
    </r>
    <r>
      <rPr>
        <sz val="10.5"/>
        <rFont val="Arial Narrow"/>
        <family val="2"/>
      </rPr>
      <t>, Cuve et surface d'égouttage en acier inoxydable AISI304 (épaisseur 1,0 mm),. Structure composee par Pieds et étagère intermédiaire en a</t>
    </r>
    <r>
      <rPr>
        <u/>
        <sz val="10.5"/>
        <rFont val="Arial Narrow"/>
        <family val="2"/>
      </rPr>
      <t>cier chromé-nickelé, AISI 201 (épaisseur 0,8 mm),</t>
    </r>
    <r>
      <rPr>
        <sz val="10.5"/>
        <rFont val="Arial Narrow"/>
        <family val="2"/>
      </rPr>
      <t xml:space="preserve"> Coins arrondis, construction stable. Deux (2) cuves insonorisée située à gauche avec surface d'égouttage à droit, Habillage sur trois côtés, Rebord 3D (hauteur 100 mm, épaisseur 20 mm). </t>
    </r>
    <r>
      <rPr>
        <u/>
        <sz val="10.5"/>
        <rFont val="Arial Narrow"/>
        <family val="2"/>
      </rPr>
      <t>Plan de Travail Équipée d’un bord anti-éclaboussures</t>
    </r>
    <r>
      <rPr>
        <sz val="10.5"/>
        <rFont val="Arial Narrow"/>
        <family val="2"/>
      </rPr>
      <t xml:space="preserve">, Surface d'égouttage nervurée, Trou pré-percé pour le robinet (Ø 32 mm, centré derrière la cuve). La Structure Porteuse composée par Pieds en Tubes carrés (38 x 38 mm) avec assises réglables en plastique (-5 à +15 mm), Hauteur sous meuble de 150 mm. Inférieurement au plan de travail un </t>
    </r>
    <r>
      <rPr>
        <b/>
        <sz val="10.5"/>
        <rFont val="Arial Narrow"/>
        <family val="2"/>
      </rPr>
      <t>Étagère Intermédiaire et un  Étagère de base</t>
    </r>
    <r>
      <rPr>
        <sz val="10.5"/>
        <rFont val="Arial Narrow"/>
        <family val="2"/>
      </rPr>
      <t xml:space="preserve"> robuste sont également envisagées.  L</t>
    </r>
    <r>
      <rPr>
        <i/>
        <sz val="10.5"/>
        <rFont val="Arial Narrow"/>
        <family val="2"/>
      </rPr>
      <t xml:space="preserve">a désignation comprends également le Kit de Raccordement en adduction / Evacuation au Réseau, le Siphon, le Bouchon d’évacuation et tube de trop-plein et tous autres sujétion de fixation et façonnage . </t>
    </r>
    <r>
      <rPr>
        <sz val="10.5"/>
        <rFont val="Arial Narrow"/>
        <family val="2"/>
      </rPr>
      <t xml:space="preserve">
</t>
    </r>
    <r>
      <rPr>
        <b/>
        <i/>
        <sz val="10.5"/>
        <rFont val="Arial Narrow"/>
        <family val="2"/>
      </rPr>
      <t>►</t>
    </r>
    <r>
      <rPr>
        <b/>
        <i/>
        <u/>
        <sz val="10.5"/>
        <rFont val="Arial Narrow"/>
        <family val="2"/>
      </rPr>
      <t xml:space="preserve">Dimensions </t>
    </r>
    <r>
      <rPr>
        <b/>
        <i/>
        <sz val="10.5"/>
        <rFont val="Arial Narrow"/>
        <family val="2"/>
      </rPr>
      <t>- (Larg. : 1.800 x Prof. : 700  / H. : 850)  mm . 
►</t>
    </r>
    <r>
      <rPr>
        <b/>
        <i/>
        <u/>
        <sz val="10.5"/>
        <rFont val="Arial Narrow"/>
        <family val="2"/>
      </rPr>
      <t>Dimensions 2xBca</t>
    </r>
    <r>
      <rPr>
        <b/>
        <i/>
        <sz val="10.5"/>
        <rFont val="Arial Narrow"/>
        <family val="2"/>
      </rPr>
      <t>s - 2x (L. : 500 x Prof. : 500  / H. : 250)  mm .</t>
    </r>
    <r>
      <rPr>
        <sz val="10.5"/>
        <rFont val="Arial Narrow"/>
        <family val="2"/>
      </rPr>
      <t xml:space="preserve"> 
</t>
    </r>
  </si>
  <si>
    <r>
      <t xml:space="preserve">Fourniture, Pose et mise en service de </t>
    </r>
    <r>
      <rPr>
        <b/>
        <sz val="10.5"/>
        <rFont val="Arial Narrow"/>
        <family val="2"/>
      </rPr>
      <t>Bac a Poubelle C240 de 240 litres de déchets</t>
    </r>
    <r>
      <rPr>
        <sz val="10.5"/>
        <rFont val="Arial Narrow"/>
        <family val="2"/>
      </rPr>
      <t xml:space="preserve"> en polyéthylène à haute densité. Le conteneur, à chargement arrière, conçus avec un souci minutieux de l'ergonomie et de l'esthétique de tous leurs éléments. </t>
    </r>
    <r>
      <rPr>
        <u/>
        <sz val="10.5"/>
        <rFont val="Arial Narrow"/>
        <family val="2"/>
      </rPr>
      <t>Contenance : 240 litres de déchets ; Charge nominale : 96 kg ;</t>
    </r>
    <r>
      <rPr>
        <sz val="10.5"/>
        <rFont val="Arial Narrow"/>
        <family val="2"/>
      </rPr>
      <t xml:space="preserve"> 2 roues diamètre 20 cm conçues pour éviter l'adhérence des saletés et faciliter le nettoyage . </t>
    </r>
    <r>
      <rPr>
        <i/>
        <sz val="10.5"/>
        <rFont val="Arial Narrow"/>
        <family val="2"/>
      </rPr>
      <t>La désignation comprend également tous autres sujétions de fixation et façonnage.</t>
    </r>
  </si>
  <si>
    <r>
      <t xml:space="preserve">Fourniture, pose et Mise en Service de </t>
    </r>
    <r>
      <rPr>
        <b/>
        <sz val="10.5"/>
        <rFont val="Arial Narrow"/>
        <family val="2"/>
      </rPr>
      <t xml:space="preserve">n.2 Extincteurs à poudre polyvalentes ABC </t>
    </r>
    <r>
      <rPr>
        <sz val="10.5"/>
        <rFont val="Arial Narrow"/>
        <family val="2"/>
      </rPr>
      <t>de 6 Kg à pression permanente (</t>
    </r>
    <r>
      <rPr>
        <i/>
        <u/>
        <sz val="10.5"/>
        <rFont val="Arial Narrow"/>
        <family val="2"/>
      </rPr>
      <t>n.1 Intérieurement a la cuisine et n.1 Extérieurement</t>
    </r>
    <r>
      <rPr>
        <sz val="10.5"/>
        <rFont val="Arial Narrow"/>
        <family val="2"/>
      </rPr>
      <t xml:space="preserve">) y compris du jeu complet d’accessoires et toutes sujétions de fixation. 
Corps en tôle acier avec revêtement anticorrosion, capacité d’extinction de 27A, 183B et C qui garantit une efficacité contre les feux de solides, liquides, solides liquéfiables et les gaz. Muni d’un nanomètre, pour vérifier la pression de l’agent propulseur (azote à 20° sous 15bar) à pres-sion permanente, et il est conforme aux normes NF-EN3 et NFS 61-619. </t>
    </r>
    <r>
      <rPr>
        <b/>
        <i/>
        <sz val="10.5"/>
        <rFont val="Arial Narrow"/>
        <family val="2"/>
      </rPr>
      <t>Capacité d’extinction : 27A / 183B / C, Hauteur : 545 mm, Diamètre 160 mm.</t>
    </r>
    <r>
      <rPr>
        <sz val="10.5"/>
        <rFont val="Arial Narrow"/>
        <family val="2"/>
      </rPr>
      <t xml:space="preserve">
</t>
    </r>
  </si>
  <si>
    <t>CUISINE</t>
  </si>
  <si>
    <t>I.1.1</t>
  </si>
  <si>
    <t>II.1.2</t>
  </si>
  <si>
    <t>I.1.3</t>
  </si>
  <si>
    <t>m²</t>
  </si>
  <si>
    <t>i.1.4</t>
  </si>
  <si>
    <t>I.1.5</t>
  </si>
  <si>
    <t>I.1.6</t>
  </si>
  <si>
    <t>I.1.7</t>
  </si>
  <si>
    <t>I.1.8</t>
  </si>
  <si>
    <t>I.1.9</t>
  </si>
  <si>
    <t>I.1.10</t>
  </si>
  <si>
    <t>I.1.11</t>
  </si>
  <si>
    <t>I.1.12</t>
  </si>
  <si>
    <t>I.1.13</t>
  </si>
  <si>
    <t>I.1.14</t>
  </si>
  <si>
    <t>I.1.15</t>
  </si>
  <si>
    <t>I.1.16</t>
  </si>
  <si>
    <t>I.1.17</t>
  </si>
  <si>
    <t>I.1.18</t>
  </si>
  <si>
    <t>I.1.19</t>
  </si>
  <si>
    <t>I.1.20</t>
  </si>
  <si>
    <t>I.1.21</t>
  </si>
  <si>
    <t>I.1.22</t>
  </si>
  <si>
    <t>I.1.23</t>
  </si>
  <si>
    <t>pce</t>
  </si>
  <si>
    <t>I.1.24</t>
  </si>
  <si>
    <t>I.1.25</t>
  </si>
  <si>
    <t>I.1.26</t>
  </si>
  <si>
    <t>I.1.27</t>
  </si>
  <si>
    <t>I.1.28</t>
  </si>
  <si>
    <t>I.1.29</t>
  </si>
  <si>
    <t>I.1.30</t>
  </si>
  <si>
    <t>I.1.31</t>
  </si>
  <si>
    <t>I.1.32</t>
  </si>
  <si>
    <t>I.1.33</t>
  </si>
  <si>
    <t>m3</t>
  </si>
  <si>
    <t>I.1.34</t>
  </si>
  <si>
    <t>I.1.35</t>
  </si>
  <si>
    <t>I.1.36</t>
  </si>
  <si>
    <t>I.1.37</t>
  </si>
  <si>
    <t>I.1.38</t>
  </si>
  <si>
    <t>I.1.39</t>
  </si>
  <si>
    <t>I.1.40</t>
  </si>
  <si>
    <t>I.1.41</t>
  </si>
  <si>
    <t>I.1.42</t>
  </si>
  <si>
    <t>I.1.43</t>
  </si>
  <si>
    <t>SOUS-TOTAL 1- CUISINE :</t>
  </si>
  <si>
    <t>DEPÔT EXTERIEUR EN SERVITUDE</t>
  </si>
  <si>
    <t>I.2.1</t>
  </si>
  <si>
    <t>I.2.2</t>
  </si>
  <si>
    <t>I.2.3</t>
  </si>
  <si>
    <t>I.2.4</t>
  </si>
  <si>
    <t>I.2.5</t>
  </si>
  <si>
    <t>I.2.6</t>
  </si>
  <si>
    <t>I.2.7</t>
  </si>
  <si>
    <t>I.2.8</t>
  </si>
  <si>
    <t>I.2.9</t>
  </si>
  <si>
    <t>I.2.10</t>
  </si>
  <si>
    <t>Rlx</t>
  </si>
  <si>
    <t>I.2.11</t>
  </si>
  <si>
    <t>I.2.12</t>
  </si>
  <si>
    <t>I.2.13</t>
  </si>
  <si>
    <t>SOUS-TOTAL 2- DEPÔT EXTERIEUR EN SERVITUDE :</t>
  </si>
  <si>
    <t>SOUS -TOTAL I + 2 AMENAGEMENT ESPACE CUISNE Y COMPRIS LE DEPÖT EXTERIEUR EN SERVITUDE</t>
  </si>
  <si>
    <t>CANTINE COUVERTE</t>
  </si>
  <si>
    <t>II.</t>
  </si>
  <si>
    <t>AMENAGEMENT CANTINE COUVERTE ET PASSAGE EN CONNEXION VERS LA CUISINE</t>
  </si>
  <si>
    <t>II.1.</t>
  </si>
  <si>
    <t>II.1.1</t>
  </si>
  <si>
    <t>m2</t>
  </si>
  <si>
    <t>II.1.3</t>
  </si>
  <si>
    <t>II.1.4</t>
  </si>
  <si>
    <t>II.1.5</t>
  </si>
  <si>
    <t>II.1.6</t>
  </si>
  <si>
    <t>II.2.1</t>
  </si>
  <si>
    <t>II.2.2</t>
  </si>
  <si>
    <t>II.2.3</t>
  </si>
  <si>
    <t>II.2.4</t>
  </si>
  <si>
    <t>II.2.5</t>
  </si>
  <si>
    <t>II.2.6</t>
  </si>
  <si>
    <t>II.2.7</t>
  </si>
  <si>
    <t>II.2.8</t>
  </si>
  <si>
    <t>PASSAGE EN CONNEXION VERS LA CUISINE</t>
  </si>
  <si>
    <t xml:space="preserve">SOUS-TOTAL 3- CANTINE COUVERTE: </t>
  </si>
  <si>
    <t xml:space="preserve">SOUS-TOTAL 4- PASSAGE EN CONNEXION VERS LA CUISINE: </t>
  </si>
  <si>
    <t>SOUS -TOTAL 3+4: CANTINE COUVERTE ET PASSAGE EN  CONNEXION VERS LA CUISINE</t>
  </si>
  <si>
    <t>III.</t>
  </si>
  <si>
    <t>AMENAGEMENT CANTINE DECOUVERTE ET ESPACE VERT DE LA COUR INTERIEURE</t>
  </si>
  <si>
    <t>AMENAGEMENT CANTINE DECOUVERTE</t>
  </si>
  <si>
    <t>III.1.1</t>
  </si>
  <si>
    <t>III.1.2</t>
  </si>
  <si>
    <t>III.1.3</t>
  </si>
  <si>
    <t>III.1.4</t>
  </si>
  <si>
    <t xml:space="preserve">SOUS-TOTAL 5- AMENAGEMENT CANTINE DECOUVERTE ET ESPACE VERT DELA COUR INTERIEURE: </t>
  </si>
  <si>
    <t>IV.</t>
  </si>
  <si>
    <t>INSTALLATIONS SANITAIRES</t>
  </si>
  <si>
    <t>IV.1</t>
  </si>
  <si>
    <t>IV.2</t>
  </si>
  <si>
    <t>IV.3</t>
  </si>
  <si>
    <t>IV.4</t>
  </si>
  <si>
    <t>IV.5</t>
  </si>
  <si>
    <t>IV.6</t>
  </si>
  <si>
    <t>kit</t>
  </si>
  <si>
    <t>IV.7</t>
  </si>
  <si>
    <t>IV.8</t>
  </si>
  <si>
    <t>IV.9</t>
  </si>
  <si>
    <t>IV.10</t>
  </si>
  <si>
    <t>IV.11</t>
  </si>
  <si>
    <t>IV.12</t>
  </si>
  <si>
    <t>IV.13</t>
  </si>
  <si>
    <t>IV.14</t>
  </si>
  <si>
    <t>IV.15</t>
  </si>
  <si>
    <t>IV.16</t>
  </si>
  <si>
    <t>IV.17</t>
  </si>
  <si>
    <t>IV.18</t>
  </si>
  <si>
    <t>IV.19</t>
  </si>
  <si>
    <t>IV.20</t>
  </si>
  <si>
    <t>IV.21</t>
  </si>
  <si>
    <t>IV.22</t>
  </si>
  <si>
    <t>IV.23</t>
  </si>
  <si>
    <t>IV.24</t>
  </si>
  <si>
    <t>IV.25</t>
  </si>
  <si>
    <t xml:space="preserve">SOUS-TOTAL 6- INSTALLATIONS SANITAIRES: </t>
  </si>
  <si>
    <t>EQUIPEMENT ESPACE CUISINE EN MEUBLES ET APPAREILS ELECTRIQUES PROFESSIONNELS</t>
  </si>
  <si>
    <t>V.</t>
  </si>
  <si>
    <t>V.1</t>
  </si>
  <si>
    <t>V.2</t>
  </si>
  <si>
    <t>V.3</t>
  </si>
  <si>
    <t>V.4</t>
  </si>
  <si>
    <t>V.5</t>
  </si>
  <si>
    <t>V.6</t>
  </si>
  <si>
    <t>V.7</t>
  </si>
  <si>
    <t>V.8</t>
  </si>
  <si>
    <t>V.9</t>
  </si>
  <si>
    <t>V.10</t>
  </si>
  <si>
    <t>V.11</t>
  </si>
  <si>
    <t>V.12</t>
  </si>
  <si>
    <t>V.13</t>
  </si>
  <si>
    <t>V.14</t>
  </si>
  <si>
    <t>V.15</t>
  </si>
  <si>
    <t>V.16</t>
  </si>
  <si>
    <t>V.17</t>
  </si>
  <si>
    <t>U</t>
  </si>
  <si>
    <t>SOUS-TOTAL 7- : EQUIPEMENT ESPACE CUISINE EN MEUBLES ET APPAREILS ELECTRIQUES PROFESSIONNELS</t>
  </si>
  <si>
    <t>Aménagement Espace Cuisne y compris le dépôt Extyérieur en servitude</t>
  </si>
  <si>
    <t>Amenagement Cantine couverte et passage en connexion vers la cuisine</t>
  </si>
  <si>
    <t>Aménagement cantine decouverte et espace vert de la cour intérieure</t>
  </si>
  <si>
    <t>Installations sanitaires à Réhabiliter</t>
  </si>
  <si>
    <t>Amenagement en meubles de cusine et equipements Electroménagers professionnels</t>
  </si>
  <si>
    <t>Tauvaux préparatoire et installation chantier</t>
  </si>
  <si>
    <t>0.1</t>
  </si>
  <si>
    <t>0.2</t>
  </si>
  <si>
    <t>0.3</t>
  </si>
  <si>
    <t>SOUS-TOTAL 0 -   TRAVAUX PRELIMINAIRES ET GENERAUX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</si>
</sst>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5" formatCode="_-[$$-409]* #,##0.00_ ;_-[$$-409]* \-#,##0.00\ ;_-[$$-409]* &quot;-&quot;??_ ;_-@_ "/>
    <numFmt numFmtId="166" formatCode="_-* #,##0.00\ [$€-40C]_-;\-* #,##0.00\ [$€-40C]_-;_-* &quot;-&quot;??\ [$€-40C]_-;_-@_-"/>
    <numFmt numFmtId="168" formatCode="[$$-409]#,##0.00"/>
  </numFmts>
  <fonts count="24" x14ac:knownFonts="1">
    <font>
      <sz val="11"/>
      <color theme="1"/>
      <name val="Calibri"/>
      <family val="2"/>
      <scheme val="minor"/>
    </font>
    <font>
      <sz val="11"/>
      <color theme="1"/>
      <name val="Calibri"/>
      <family val="2"/>
      <scheme val="minor"/>
    </font>
    <font>
      <sz val="9"/>
      <color theme="1"/>
      <name val="Tw Cen MT"/>
      <family val="2"/>
    </font>
    <font>
      <sz val="8"/>
      <color theme="1"/>
      <name val="Calibri"/>
      <family val="2"/>
      <scheme val="minor"/>
    </font>
    <font>
      <b/>
      <sz val="8"/>
      <name val="Calibri"/>
      <family val="2"/>
      <scheme val="minor"/>
    </font>
    <font>
      <sz val="8"/>
      <name val="Calibri"/>
      <family val="2"/>
      <scheme val="minor"/>
    </font>
    <font>
      <u/>
      <sz val="8"/>
      <name val="Calibri"/>
      <family val="2"/>
      <scheme val="minor"/>
    </font>
    <font>
      <b/>
      <sz val="9"/>
      <color theme="1"/>
      <name val="Calibri"/>
      <family val="2"/>
      <scheme val="minor"/>
    </font>
    <font>
      <b/>
      <sz val="16"/>
      <color theme="1"/>
      <name val="Calibri"/>
      <family val="2"/>
      <scheme val="minor"/>
    </font>
    <font>
      <b/>
      <sz val="10"/>
      <name val="Calibri"/>
      <family val="2"/>
      <scheme val="minor"/>
    </font>
    <font>
      <b/>
      <sz val="14"/>
      <color theme="1"/>
      <name val="Calibri"/>
      <family val="2"/>
      <scheme val="minor"/>
    </font>
    <font>
      <u/>
      <sz val="9"/>
      <color theme="1"/>
      <name val="Calibri"/>
      <family val="2"/>
      <scheme val="minor"/>
    </font>
    <font>
      <b/>
      <sz val="11"/>
      <color theme="1"/>
      <name val="Calibri"/>
      <family val="2"/>
      <scheme val="minor"/>
    </font>
    <font>
      <sz val="14"/>
      <color theme="1"/>
      <name val="Calibri"/>
      <family val="2"/>
      <scheme val="minor"/>
    </font>
    <font>
      <sz val="10"/>
      <name val="Arial"/>
      <family val="2"/>
    </font>
    <font>
      <b/>
      <sz val="10.5"/>
      <name val="Arial Narrow"/>
      <family val="2"/>
    </font>
    <font>
      <sz val="10.5"/>
      <name val="Arial Narrow"/>
      <family val="2"/>
    </font>
    <font>
      <i/>
      <sz val="10.5"/>
      <name val="Arial Narrow"/>
      <family val="2"/>
    </font>
    <font>
      <u/>
      <sz val="10.5"/>
      <name val="Arial Narrow"/>
      <family val="2"/>
    </font>
    <font>
      <b/>
      <i/>
      <sz val="10.5"/>
      <name val="Arial Narrow"/>
      <family val="2"/>
    </font>
    <font>
      <i/>
      <u/>
      <sz val="10.5"/>
      <name val="Arial Narrow"/>
      <family val="2"/>
    </font>
    <font>
      <b/>
      <u/>
      <sz val="10.5"/>
      <name val="Arial Narrow"/>
      <family val="2"/>
    </font>
    <font>
      <b/>
      <i/>
      <u/>
      <sz val="10.5"/>
      <name val="Arial Narrow"/>
      <family val="2"/>
    </font>
    <font>
      <b/>
      <sz val="9"/>
      <name val="Calibri"/>
      <family val="2"/>
    </font>
  </fonts>
  <fills count="10">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227ACB"/>
        <bgColor indexed="64"/>
      </patternFill>
    </fill>
    <fill>
      <patternFill patternType="solid">
        <fgColor theme="4" tint="0.39997558519241921"/>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2" fillId="0" borderId="0"/>
    <xf numFmtId="43" fontId="2" fillId="0" borderId="0" applyFont="0" applyFill="0" applyBorder="0" applyAlignment="0" applyProtection="0"/>
    <xf numFmtId="0" fontId="3" fillId="0" borderId="0"/>
    <xf numFmtId="0" fontId="1" fillId="0" borderId="0"/>
    <xf numFmtId="9" fontId="3" fillId="0" borderId="0" applyFont="0" applyFill="0" applyBorder="0" applyAlignment="0" applyProtection="0"/>
    <xf numFmtId="0" fontId="1" fillId="0" borderId="0"/>
    <xf numFmtId="0" fontId="14" fillId="0" borderId="0"/>
  </cellStyleXfs>
  <cellXfs count="91">
    <xf numFmtId="0" fontId="0" fillId="0" borderId="0" xfId="0"/>
    <xf numFmtId="0" fontId="2" fillId="0" borderId="0" xfId="1"/>
    <xf numFmtId="0" fontId="2" fillId="4" borderId="0" xfId="1" applyFill="1"/>
    <xf numFmtId="0" fontId="5" fillId="0" borderId="0" xfId="1" applyFont="1" applyAlignment="1">
      <alignment horizontal="center" vertical="center"/>
    </xf>
    <xf numFmtId="0" fontId="5" fillId="0" borderId="0" xfId="1" applyFont="1" applyAlignment="1">
      <alignment wrapText="1"/>
    </xf>
    <xf numFmtId="0" fontId="5" fillId="0" borderId="0" xfId="1" applyFont="1" applyAlignment="1">
      <alignment horizontal="center" vertical="center" wrapText="1"/>
    </xf>
    <xf numFmtId="0" fontId="5" fillId="0" borderId="0" xfId="1" applyFont="1"/>
    <xf numFmtId="0" fontId="5" fillId="0" borderId="0" xfId="1" applyFont="1" applyAlignment="1">
      <alignment horizontal="center"/>
    </xf>
    <xf numFmtId="166" fontId="5" fillId="0" borderId="0" xfId="1" applyNumberFormat="1" applyFont="1"/>
    <xf numFmtId="2" fontId="5" fillId="4" borderId="1" xfId="1" applyNumberFormat="1" applyFont="1" applyFill="1" applyBorder="1" applyAlignment="1">
      <alignment horizontal="center" vertical="center"/>
    </xf>
    <xf numFmtId="0" fontId="5" fillId="4" borderId="1" xfId="1" applyFont="1" applyFill="1" applyBorder="1" applyAlignment="1">
      <alignment horizontal="center" vertical="center"/>
    </xf>
    <xf numFmtId="0" fontId="5" fillId="4" borderId="1" xfId="1" applyFont="1" applyFill="1" applyBorder="1" applyAlignment="1">
      <alignment horizontal="center" vertical="center" wrapText="1"/>
    </xf>
    <xf numFmtId="2" fontId="5" fillId="4" borderId="1" xfId="1" applyNumberFormat="1" applyFont="1" applyFill="1" applyBorder="1" applyAlignment="1">
      <alignment horizont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2" fontId="5" fillId="0" borderId="1" xfId="1" applyNumberFormat="1" applyFont="1" applyBorder="1" applyAlignment="1">
      <alignment horizontal="center" vertical="center"/>
    </xf>
    <xf numFmtId="0" fontId="6" fillId="0" borderId="1" xfId="1" applyFont="1" applyBorder="1" applyAlignment="1">
      <alignment wrapText="1"/>
    </xf>
    <xf numFmtId="0" fontId="6" fillId="0" borderId="1" xfId="1" applyFont="1" applyBorder="1" applyAlignment="1">
      <alignment horizontal="center" vertical="center" wrapText="1"/>
    </xf>
    <xf numFmtId="0" fontId="5" fillId="0" borderId="1" xfId="3" applyFont="1" applyBorder="1" applyAlignment="1">
      <alignment horizontal="center" vertical="center" wrapText="1"/>
    </xf>
    <xf numFmtId="0" fontId="5" fillId="0" borderId="1" xfId="3" applyFont="1" applyBorder="1" applyAlignment="1">
      <alignment horizontal="center" vertical="center"/>
    </xf>
    <xf numFmtId="0" fontId="6" fillId="4" borderId="1" xfId="1" applyFont="1" applyFill="1" applyBorder="1" applyAlignment="1">
      <alignment horizontal="center" vertical="center" wrapText="1"/>
    </xf>
    <xf numFmtId="166" fontId="5" fillId="0" borderId="1" xfId="1" applyNumberFormat="1" applyFont="1" applyBorder="1" applyAlignment="1">
      <alignment vertical="center"/>
    </xf>
    <xf numFmtId="0" fontId="4" fillId="2" borderId="1" xfId="1" applyFont="1" applyFill="1" applyBorder="1" applyAlignment="1" applyProtection="1">
      <alignment horizontal="center" vertical="center" wrapText="1"/>
      <protection locked="0"/>
    </xf>
    <xf numFmtId="166" fontId="4" fillId="2" borderId="1" xfId="1" applyNumberFormat="1" applyFont="1" applyFill="1" applyBorder="1" applyAlignment="1">
      <alignment horizontal="center" vertical="center" wrapText="1"/>
    </xf>
    <xf numFmtId="0" fontId="4" fillId="3" borderId="1" xfId="1" applyFont="1" applyFill="1" applyBorder="1" applyAlignment="1">
      <alignment horizontal="center" vertical="center"/>
    </xf>
    <xf numFmtId="0" fontId="4" fillId="3" borderId="1" xfId="1" applyFont="1" applyFill="1" applyBorder="1" applyAlignment="1">
      <alignment horizontal="left" vertical="center" wrapText="1"/>
    </xf>
    <xf numFmtId="0" fontId="4" fillId="6" borderId="1" xfId="1" applyFont="1" applyFill="1" applyBorder="1" applyAlignment="1">
      <alignment horizontal="center" vertical="center"/>
    </xf>
    <xf numFmtId="0" fontId="9" fillId="7" borderId="1" xfId="1" applyFont="1" applyFill="1" applyBorder="1" applyAlignment="1">
      <alignment horizontal="center" vertical="center"/>
    </xf>
    <xf numFmtId="0" fontId="13" fillId="0" borderId="1" xfId="0" applyFont="1" applyBorder="1"/>
    <xf numFmtId="4" fontId="0" fillId="0" borderId="0" xfId="0" applyNumberFormat="1"/>
    <xf numFmtId="4" fontId="12" fillId="0" borderId="0" xfId="0" applyNumberFormat="1" applyFont="1"/>
    <xf numFmtId="0" fontId="8" fillId="0" borderId="0" xfId="1" applyFont="1"/>
    <xf numFmtId="0" fontId="4" fillId="3" borderId="1" xfId="1" applyFont="1" applyFill="1" applyBorder="1" applyAlignment="1">
      <alignment horizontal="center" vertical="center" wrapText="1"/>
    </xf>
    <xf numFmtId="0" fontId="4" fillId="6" borderId="1" xfId="1" applyFont="1" applyFill="1" applyBorder="1" applyAlignment="1">
      <alignment horizontal="right" wrapText="1"/>
    </xf>
    <xf numFmtId="0" fontId="9" fillId="7" borderId="1" xfId="1" applyFont="1" applyFill="1" applyBorder="1" applyAlignment="1">
      <alignment horizontal="right" vertical="center" wrapText="1"/>
    </xf>
    <xf numFmtId="0" fontId="8" fillId="8" borderId="3" xfId="1" applyFont="1" applyFill="1" applyBorder="1" applyAlignment="1">
      <alignment horizontal="center"/>
    </xf>
    <xf numFmtId="0" fontId="8" fillId="8" borderId="5" xfId="1" applyFont="1" applyFill="1" applyBorder="1" applyAlignment="1">
      <alignment horizontal="center"/>
    </xf>
    <xf numFmtId="0" fontId="8" fillId="8" borderId="2" xfId="1" applyFont="1" applyFill="1" applyBorder="1" applyAlignment="1">
      <alignment horizontal="center"/>
    </xf>
    <xf numFmtId="0" fontId="8" fillId="8" borderId="9" xfId="1" applyFont="1" applyFill="1" applyBorder="1" applyAlignment="1">
      <alignment horizontal="center"/>
    </xf>
    <xf numFmtId="0" fontId="8" fillId="8" borderId="10" xfId="1" applyFont="1" applyFill="1" applyBorder="1" applyAlignment="1">
      <alignment horizontal="center"/>
    </xf>
    <xf numFmtId="14" fontId="8" fillId="8" borderId="2" xfId="1" applyNumberFormat="1" applyFont="1" applyFill="1" applyBorder="1" applyAlignment="1">
      <alignment horizontal="left"/>
    </xf>
    <xf numFmtId="0" fontId="8" fillId="8" borderId="9" xfId="1" applyFont="1" applyFill="1" applyBorder="1" applyAlignment="1">
      <alignment horizontal="left"/>
    </xf>
    <xf numFmtId="0" fontId="8" fillId="8" borderId="10" xfId="1" applyFont="1" applyFill="1" applyBorder="1" applyAlignment="1">
      <alignment horizontal="left"/>
    </xf>
    <xf numFmtId="14" fontId="8" fillId="8" borderId="3" xfId="1" applyNumberFormat="1" applyFont="1" applyFill="1" applyBorder="1" applyAlignment="1">
      <alignment horizontal="left"/>
    </xf>
    <xf numFmtId="14" fontId="8" fillId="8" borderId="5" xfId="1" applyNumberFormat="1" applyFont="1" applyFill="1" applyBorder="1" applyAlignment="1">
      <alignment horizontal="left"/>
    </xf>
    <xf numFmtId="0" fontId="8" fillId="8" borderId="4" xfId="1" applyFont="1" applyFill="1" applyBorder="1" applyAlignment="1">
      <alignment horizontal="center" wrapText="1"/>
    </xf>
    <xf numFmtId="0" fontId="8" fillId="8" borderId="7" xfId="1" applyFont="1" applyFill="1" applyBorder="1" applyAlignment="1">
      <alignment horizontal="center" wrapText="1"/>
    </xf>
    <xf numFmtId="0" fontId="8" fillId="8" borderId="8" xfId="1" applyFont="1" applyFill="1" applyBorder="1" applyAlignment="1">
      <alignment horizontal="center" wrapText="1"/>
    </xf>
    <xf numFmtId="0" fontId="15" fillId="9" borderId="1" xfId="7" applyFont="1" applyFill="1" applyBorder="1" applyAlignment="1">
      <alignment vertical="top" wrapText="1"/>
    </xf>
    <xf numFmtId="0" fontId="15" fillId="9" borderId="1" xfId="7" applyFont="1" applyFill="1" applyBorder="1" applyAlignment="1">
      <alignment vertical="center" wrapText="1"/>
    </xf>
    <xf numFmtId="0" fontId="15" fillId="0" borderId="1" xfId="7" applyFont="1" applyBorder="1" applyAlignment="1">
      <alignment vertical="center" wrapText="1"/>
    </xf>
    <xf numFmtId="0" fontId="16" fillId="0" borderId="1" xfId="7" applyFont="1" applyBorder="1" applyAlignment="1">
      <alignment horizontal="left" vertical="top" wrapText="1"/>
    </xf>
    <xf numFmtId="0" fontId="15" fillId="0" borderId="1" xfId="7" applyFont="1" applyBorder="1" applyAlignment="1">
      <alignment horizontal="left" vertical="top" wrapText="1"/>
    </xf>
    <xf numFmtId="0" fontId="16" fillId="9" borderId="1" xfId="7" applyFont="1" applyFill="1" applyBorder="1" applyAlignment="1">
      <alignment horizontal="left" vertical="top" wrapText="1"/>
    </xf>
    <xf numFmtId="0" fontId="16" fillId="4" borderId="1" xfId="7" applyFont="1" applyFill="1" applyBorder="1" applyAlignment="1">
      <alignment horizontal="left" vertical="top" wrapText="1"/>
    </xf>
    <xf numFmtId="0" fontId="16" fillId="9" borderId="1" xfId="7" applyFont="1" applyFill="1" applyBorder="1" applyAlignment="1">
      <alignment vertical="top" wrapText="1"/>
    </xf>
    <xf numFmtId="0" fontId="16" fillId="0" borderId="1" xfId="7" applyFont="1" applyBorder="1" applyAlignment="1">
      <alignment vertical="top" wrapText="1"/>
    </xf>
    <xf numFmtId="0" fontId="7" fillId="5" borderId="1" xfId="1" applyFont="1" applyFill="1" applyBorder="1" applyAlignment="1">
      <alignment horizontal="right" wrapText="1"/>
    </xf>
    <xf numFmtId="0" fontId="2" fillId="0" borderId="0" xfId="1" applyBorder="1"/>
    <xf numFmtId="0" fontId="2" fillId="4" borderId="0" xfId="1" applyFill="1" applyBorder="1"/>
    <xf numFmtId="165" fontId="5" fillId="4" borderId="1" xfId="1" applyNumberFormat="1" applyFont="1" applyFill="1" applyBorder="1" applyAlignment="1">
      <alignment vertical="center"/>
    </xf>
    <xf numFmtId="165" fontId="4" fillId="6" borderId="1" xfId="1" applyNumberFormat="1" applyFont="1" applyFill="1" applyBorder="1"/>
    <xf numFmtId="165" fontId="5" fillId="0" borderId="1" xfId="1" applyNumberFormat="1" applyFont="1" applyBorder="1" applyAlignment="1">
      <alignment vertical="center"/>
    </xf>
    <xf numFmtId="165" fontId="9" fillId="7" borderId="1" xfId="1" applyNumberFormat="1" applyFont="1" applyFill="1" applyBorder="1"/>
    <xf numFmtId="165" fontId="5" fillId="0" borderId="1" xfId="1" applyNumberFormat="1" applyFont="1" applyBorder="1"/>
    <xf numFmtId="165" fontId="4" fillId="0" borderId="1" xfId="1" applyNumberFormat="1" applyFont="1" applyBorder="1" applyAlignment="1">
      <alignment vertical="center"/>
    </xf>
    <xf numFmtId="0" fontId="7" fillId="8" borderId="1" xfId="1" applyFont="1" applyFill="1" applyBorder="1" applyAlignment="1">
      <alignment horizontal="right" wrapText="1"/>
    </xf>
    <xf numFmtId="0" fontId="5" fillId="8" borderId="1" xfId="1" applyFont="1" applyFill="1" applyBorder="1" applyAlignment="1">
      <alignment horizontal="center" vertical="center"/>
    </xf>
    <xf numFmtId="165" fontId="4" fillId="8" borderId="1" xfId="1" applyNumberFormat="1" applyFont="1" applyFill="1" applyBorder="1" applyAlignment="1">
      <alignment vertical="center"/>
    </xf>
    <xf numFmtId="0" fontId="7" fillId="8" borderId="3" xfId="1" applyFont="1" applyFill="1" applyBorder="1" applyAlignment="1">
      <alignment horizontal="center" wrapText="1"/>
    </xf>
    <xf numFmtId="0" fontId="7" fillId="8" borderId="5" xfId="1" applyFont="1" applyFill="1" applyBorder="1" applyAlignment="1">
      <alignment horizontal="center" wrapText="1"/>
    </xf>
    <xf numFmtId="0" fontId="7" fillId="8" borderId="6" xfId="1" applyFont="1" applyFill="1" applyBorder="1" applyAlignment="1">
      <alignment horizontal="center" wrapText="1"/>
    </xf>
    <xf numFmtId="0" fontId="4" fillId="3" borderId="3"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11" fillId="5" borderId="3" xfId="1" applyFont="1" applyFill="1" applyBorder="1" applyAlignment="1">
      <alignment horizontal="left" wrapText="1"/>
    </xf>
    <xf numFmtId="0" fontId="11" fillId="5" borderId="5" xfId="1" applyFont="1" applyFill="1" applyBorder="1" applyAlignment="1">
      <alignment horizontal="left" wrapText="1"/>
    </xf>
    <xf numFmtId="0" fontId="11" fillId="5" borderId="6" xfId="1" applyFont="1" applyFill="1" applyBorder="1" applyAlignment="1">
      <alignment horizontal="left" wrapText="1"/>
    </xf>
    <xf numFmtId="0" fontId="6" fillId="0" borderId="3" xfId="1" applyFont="1" applyBorder="1" applyAlignment="1">
      <alignment horizontal="left" wrapText="1"/>
    </xf>
    <xf numFmtId="0" fontId="6" fillId="0" borderId="5" xfId="1" applyFont="1" applyBorder="1" applyAlignment="1">
      <alignment horizontal="left" wrapText="1"/>
    </xf>
    <xf numFmtId="0" fontId="6" fillId="0" borderId="6" xfId="1" applyFont="1" applyBorder="1" applyAlignment="1">
      <alignment horizontal="left" wrapText="1"/>
    </xf>
    <xf numFmtId="0" fontId="23" fillId="9" borderId="3" xfId="7" applyFont="1" applyFill="1" applyBorder="1" applyAlignment="1">
      <alignment horizontal="right" vertical="top" wrapText="1"/>
    </xf>
    <xf numFmtId="0" fontId="23" fillId="9" borderId="5" xfId="7" applyFont="1" applyFill="1" applyBorder="1" applyAlignment="1">
      <alignment horizontal="right" vertical="top" wrapText="1"/>
    </xf>
    <xf numFmtId="0" fontId="8" fillId="8" borderId="1" xfId="1" applyFont="1" applyFill="1" applyBorder="1" applyAlignment="1">
      <alignment horizontal="center" wrapText="1"/>
    </xf>
    <xf numFmtId="0" fontId="8" fillId="0" borderId="7" xfId="1" applyFont="1" applyFill="1" applyBorder="1" applyAlignment="1">
      <alignment horizontal="center" wrapText="1"/>
    </xf>
    <xf numFmtId="0" fontId="13" fillId="0" borderId="1" xfId="0" applyFont="1" applyBorder="1" applyAlignment="1">
      <alignment wrapText="1"/>
    </xf>
    <xf numFmtId="168" fontId="13" fillId="0" borderId="1" xfId="0" applyNumberFormat="1" applyFont="1" applyBorder="1"/>
    <xf numFmtId="168" fontId="10" fillId="0" borderId="1" xfId="0" applyNumberFormat="1" applyFont="1" applyBorder="1"/>
    <xf numFmtId="168" fontId="0" fillId="0" borderId="0" xfId="0" applyNumberFormat="1"/>
    <xf numFmtId="0" fontId="0" fillId="0" borderId="1" xfId="0" applyBorder="1"/>
    <xf numFmtId="0" fontId="13" fillId="0" borderId="1" xfId="0" applyFont="1" applyBorder="1" applyAlignment="1">
      <alignment horizontal="center"/>
    </xf>
  </cellXfs>
  <cellStyles count="8">
    <cellStyle name="Milliers 4" xfId="2" xr:uid="{00000000-0005-0000-0000-000000000000}"/>
    <cellStyle name="Normal" xfId="0" builtinId="0"/>
    <cellStyle name="Normal 2 2" xfId="3" xr:uid="{00000000-0005-0000-0000-000002000000}"/>
    <cellStyle name="Normal 5" xfId="1" xr:uid="{00000000-0005-0000-0000-000003000000}"/>
    <cellStyle name="Normal 7" xfId="4" xr:uid="{00000000-0005-0000-0000-000004000000}"/>
    <cellStyle name="Normal 8" xfId="6" xr:uid="{4A934CB5-ED17-4B00-BEAD-F4223C0E6F3B}"/>
    <cellStyle name="Normale 2" xfId="7" xr:uid="{60E13DB8-2225-4BCC-8765-F422129F2000}"/>
    <cellStyle name="Pourcentag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6929A-5022-4222-BE2B-0533F5AFAAEE}">
  <dimension ref="A1:BK149"/>
  <sheetViews>
    <sheetView tabSelected="1" zoomScale="89" zoomScaleNormal="89" workbookViewId="0">
      <pane ySplit="4" topLeftCell="A145" activePane="bottomLeft" state="frozen"/>
      <selection pane="bottomLeft" activeCell="K147" sqref="K147"/>
    </sheetView>
  </sheetViews>
  <sheetFormatPr baseColWidth="10" defaultColWidth="10.42578125" defaultRowHeight="12" outlineLevelRow="1" outlineLevelCol="1" x14ac:dyDescent="0.2"/>
  <cols>
    <col min="1" max="1" width="7.42578125" style="3" customWidth="1"/>
    <col min="2" max="2" width="49.28515625" style="4" customWidth="1"/>
    <col min="3" max="3" width="9.7109375" style="5" customWidth="1"/>
    <col min="4" max="4" width="7.42578125" style="6" customWidth="1"/>
    <col min="5" max="5" width="12" style="7" customWidth="1"/>
    <col min="6" max="6" width="12.28515625" style="8" customWidth="1"/>
    <col min="7" max="7" width="16.42578125" style="8" customWidth="1" outlineLevel="1"/>
    <col min="8" max="16384" width="10.42578125" style="1"/>
  </cols>
  <sheetData>
    <row r="1" spans="1:63" ht="50.25" customHeight="1" x14ac:dyDescent="0.35">
      <c r="A1" s="45" t="s">
        <v>17</v>
      </c>
      <c r="B1" s="46"/>
      <c r="C1" s="46"/>
      <c r="D1" s="46"/>
      <c r="E1" s="46"/>
      <c r="F1" s="46"/>
      <c r="G1" s="47"/>
    </row>
    <row r="2" spans="1:63" ht="21.75" thickBot="1" x14ac:dyDescent="0.4">
      <c r="A2" s="37" t="s">
        <v>16</v>
      </c>
      <c r="B2" s="38"/>
      <c r="C2" s="38"/>
      <c r="D2" s="38"/>
      <c r="E2" s="38"/>
      <c r="F2" s="38"/>
      <c r="G2" s="39"/>
    </row>
    <row r="3" spans="1:63" ht="21.6" customHeight="1" thickBot="1" x14ac:dyDescent="0.4">
      <c r="A3" s="40">
        <f ca="1">TODAY()</f>
        <v>46065</v>
      </c>
      <c r="B3" s="41"/>
      <c r="C3" s="41"/>
      <c r="D3" s="41"/>
      <c r="E3" s="41"/>
      <c r="F3" s="41"/>
      <c r="G3" s="42"/>
    </row>
    <row r="4" spans="1:63" ht="36" customHeight="1" x14ac:dyDescent="0.2">
      <c r="A4" s="22" t="s">
        <v>0</v>
      </c>
      <c r="B4" s="22" t="s">
        <v>1</v>
      </c>
      <c r="C4" s="22" t="s">
        <v>2</v>
      </c>
      <c r="D4" s="22" t="s">
        <v>3</v>
      </c>
      <c r="E4" s="22" t="s">
        <v>7</v>
      </c>
      <c r="F4" s="22" t="s">
        <v>22</v>
      </c>
      <c r="G4" s="23" t="s">
        <v>60</v>
      </c>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row>
    <row r="5" spans="1:63" ht="18" customHeight="1" x14ac:dyDescent="0.2">
      <c r="A5" s="24">
        <v>0</v>
      </c>
      <c r="B5" s="25" t="s">
        <v>23</v>
      </c>
      <c r="C5" s="32"/>
      <c r="D5" s="32"/>
      <c r="E5" s="32"/>
      <c r="F5" s="32"/>
      <c r="G5" s="32"/>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row>
    <row r="6" spans="1:63" s="2" customFormat="1" ht="27" customHeight="1" outlineLevel="1" x14ac:dyDescent="0.2">
      <c r="A6" s="10" t="s">
        <v>280</v>
      </c>
      <c r="B6" s="50" t="s">
        <v>18</v>
      </c>
      <c r="C6" s="11"/>
      <c r="D6" s="10" t="s">
        <v>4</v>
      </c>
      <c r="E6" s="12">
        <v>1</v>
      </c>
      <c r="F6" s="64"/>
      <c r="G6" s="60">
        <f>F6*E6</f>
        <v>0</v>
      </c>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row>
    <row r="7" spans="1:63" s="2" customFormat="1" ht="42" customHeight="1" outlineLevel="1" x14ac:dyDescent="0.2">
      <c r="A7" s="10" t="s">
        <v>281</v>
      </c>
      <c r="B7" s="49" t="s">
        <v>19</v>
      </c>
      <c r="C7" s="11"/>
      <c r="D7" s="10" t="s">
        <v>4</v>
      </c>
      <c r="E7" s="12">
        <v>1</v>
      </c>
      <c r="F7" s="64"/>
      <c r="G7" s="60">
        <f t="shared" ref="G7:G9" si="0">F7*E7</f>
        <v>0</v>
      </c>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row>
    <row r="8" spans="1:63" s="2" customFormat="1" ht="27" customHeight="1" outlineLevel="1" x14ac:dyDescent="0.2">
      <c r="A8" s="10" t="s">
        <v>282</v>
      </c>
      <c r="B8" s="50" t="s">
        <v>20</v>
      </c>
      <c r="C8" s="11"/>
      <c r="D8" s="10" t="s">
        <v>4</v>
      </c>
      <c r="E8" s="12">
        <v>1</v>
      </c>
      <c r="F8" s="64"/>
      <c r="G8" s="60">
        <f t="shared" si="0"/>
        <v>0</v>
      </c>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row>
    <row r="9" spans="1:63" s="2" customFormat="1" ht="20.45" customHeight="1" outlineLevel="1" x14ac:dyDescent="0.2">
      <c r="A9" s="10"/>
      <c r="B9" s="48" t="s">
        <v>21</v>
      </c>
      <c r="C9" s="11"/>
      <c r="D9" s="10" t="s">
        <v>4</v>
      </c>
      <c r="E9" s="12">
        <v>1</v>
      </c>
      <c r="F9" s="64"/>
      <c r="G9" s="60">
        <f t="shared" si="0"/>
        <v>0</v>
      </c>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row>
    <row r="10" spans="1:63" ht="15" customHeight="1" x14ac:dyDescent="0.2">
      <c r="A10" s="26"/>
      <c r="B10" s="33" t="s">
        <v>283</v>
      </c>
      <c r="C10" s="33"/>
      <c r="D10" s="33"/>
      <c r="E10" s="33"/>
      <c r="F10" s="33"/>
      <c r="G10" s="61">
        <f>SUM(G6:G9)</f>
        <v>0</v>
      </c>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row>
    <row r="11" spans="1:63" ht="25.5" customHeight="1" x14ac:dyDescent="0.2">
      <c r="A11" s="24" t="s">
        <v>12</v>
      </c>
      <c r="B11" s="72" t="s">
        <v>24</v>
      </c>
      <c r="C11" s="73"/>
      <c r="D11" s="73"/>
      <c r="E11" s="73"/>
      <c r="F11" s="73"/>
      <c r="G11" s="74"/>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row>
    <row r="12" spans="1:63" ht="22.5" outlineLevel="1" x14ac:dyDescent="0.2">
      <c r="A12" s="13"/>
      <c r="B12" s="16" t="s">
        <v>25</v>
      </c>
      <c r="C12" s="17"/>
      <c r="D12" s="13"/>
      <c r="E12" s="15"/>
      <c r="F12" s="21"/>
      <c r="G12" s="21"/>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row>
    <row r="13" spans="1:63" outlineLevel="1" x14ac:dyDescent="0.2">
      <c r="A13" s="13" t="s">
        <v>8</v>
      </c>
      <c r="B13" s="16" t="s">
        <v>129</v>
      </c>
      <c r="C13" s="17"/>
      <c r="D13" s="13"/>
      <c r="E13" s="15"/>
      <c r="F13" s="21"/>
      <c r="G13" s="21"/>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row>
    <row r="14" spans="1:63" ht="40.5" outlineLevel="1" x14ac:dyDescent="0.2">
      <c r="A14" s="13" t="s">
        <v>130</v>
      </c>
      <c r="B14" s="51" t="s">
        <v>26</v>
      </c>
      <c r="C14" s="18"/>
      <c r="D14" s="13" t="s">
        <v>4</v>
      </c>
      <c r="E14" s="15">
        <v>1</v>
      </c>
      <c r="F14" s="62"/>
      <c r="G14" s="62">
        <f>F14*E14</f>
        <v>0</v>
      </c>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row>
    <row r="15" spans="1:63" ht="54" outlineLevel="1" x14ac:dyDescent="0.2">
      <c r="A15" s="13" t="s">
        <v>131</v>
      </c>
      <c r="B15" s="52" t="s">
        <v>29</v>
      </c>
      <c r="C15" s="14"/>
      <c r="D15" s="13" t="s">
        <v>4</v>
      </c>
      <c r="E15" s="15">
        <v>1</v>
      </c>
      <c r="F15" s="62"/>
      <c r="G15" s="62">
        <f t="shared" ref="G15:G56" si="1">F15*E15</f>
        <v>0</v>
      </c>
    </row>
    <row r="16" spans="1:63" ht="126.75" customHeight="1" outlineLevel="1" x14ac:dyDescent="0.2">
      <c r="A16" s="13" t="s">
        <v>132</v>
      </c>
      <c r="B16" s="53" t="s">
        <v>27</v>
      </c>
      <c r="C16" s="14"/>
      <c r="D16" s="13" t="s">
        <v>133</v>
      </c>
      <c r="E16" s="15">
        <v>34</v>
      </c>
      <c r="F16" s="62"/>
      <c r="G16" s="62">
        <f t="shared" si="1"/>
        <v>0</v>
      </c>
    </row>
    <row r="17" spans="1:7" ht="94.5" outlineLevel="1" x14ac:dyDescent="0.2">
      <c r="A17" s="13" t="s">
        <v>134</v>
      </c>
      <c r="B17" s="54" t="s">
        <v>28</v>
      </c>
      <c r="C17" s="20"/>
      <c r="D17" s="13" t="s">
        <v>5</v>
      </c>
      <c r="E17" s="15">
        <v>6</v>
      </c>
      <c r="F17" s="62"/>
      <c r="G17" s="62">
        <f t="shared" si="1"/>
        <v>0</v>
      </c>
    </row>
    <row r="18" spans="1:7" ht="81" outlineLevel="1" x14ac:dyDescent="0.2">
      <c r="A18" s="13" t="s">
        <v>135</v>
      </c>
      <c r="B18" s="53" t="s">
        <v>30</v>
      </c>
      <c r="C18" s="14"/>
      <c r="D18" s="13" t="s">
        <v>5</v>
      </c>
      <c r="E18" s="15">
        <v>3</v>
      </c>
      <c r="F18" s="62"/>
      <c r="G18" s="62">
        <f t="shared" si="1"/>
        <v>0</v>
      </c>
    </row>
    <row r="19" spans="1:7" ht="54" outlineLevel="1" x14ac:dyDescent="0.2">
      <c r="A19" s="13" t="s">
        <v>136</v>
      </c>
      <c r="B19" s="54" t="s">
        <v>31</v>
      </c>
      <c r="C19" s="14"/>
      <c r="D19" s="13" t="s">
        <v>6</v>
      </c>
      <c r="E19" s="15">
        <v>1</v>
      </c>
      <c r="F19" s="62"/>
      <c r="G19" s="62">
        <f t="shared" si="1"/>
        <v>0</v>
      </c>
    </row>
    <row r="20" spans="1:7" s="2" customFormat="1" ht="40.5" outlineLevel="1" x14ac:dyDescent="0.2">
      <c r="A20" s="10" t="s">
        <v>137</v>
      </c>
      <c r="B20" s="53" t="s">
        <v>32</v>
      </c>
      <c r="C20" s="11"/>
      <c r="D20" s="10" t="s">
        <v>6</v>
      </c>
      <c r="E20" s="9">
        <v>1</v>
      </c>
      <c r="F20" s="62"/>
      <c r="G20" s="62">
        <f t="shared" si="1"/>
        <v>0</v>
      </c>
    </row>
    <row r="21" spans="1:7" s="2" customFormat="1" ht="40.5" outlineLevel="1" x14ac:dyDescent="0.2">
      <c r="A21" s="10" t="s">
        <v>138</v>
      </c>
      <c r="B21" s="51" t="s">
        <v>33</v>
      </c>
      <c r="C21" s="11"/>
      <c r="D21" s="10" t="s">
        <v>6</v>
      </c>
      <c r="E21" s="9">
        <v>1</v>
      </c>
      <c r="F21" s="62"/>
      <c r="G21" s="62">
        <f t="shared" si="1"/>
        <v>0</v>
      </c>
    </row>
    <row r="22" spans="1:7" s="2" customFormat="1" ht="40.5" outlineLevel="1" x14ac:dyDescent="0.2">
      <c r="A22" s="10" t="s">
        <v>139</v>
      </c>
      <c r="B22" s="53" t="s">
        <v>34</v>
      </c>
      <c r="C22" s="11"/>
      <c r="D22" s="10" t="s">
        <v>6</v>
      </c>
      <c r="E22" s="9">
        <v>2</v>
      </c>
      <c r="F22" s="62"/>
      <c r="G22" s="62">
        <f t="shared" si="1"/>
        <v>0</v>
      </c>
    </row>
    <row r="23" spans="1:7" s="2" customFormat="1" ht="40.5" outlineLevel="1" x14ac:dyDescent="0.2">
      <c r="A23" s="10" t="s">
        <v>140</v>
      </c>
      <c r="B23" s="51" t="s">
        <v>35</v>
      </c>
      <c r="C23" s="11"/>
      <c r="D23" s="10" t="s">
        <v>6</v>
      </c>
      <c r="E23" s="9">
        <v>2</v>
      </c>
      <c r="F23" s="62"/>
      <c r="G23" s="62">
        <f t="shared" si="1"/>
        <v>0</v>
      </c>
    </row>
    <row r="24" spans="1:7" s="2" customFormat="1" ht="40.5" outlineLevel="1" x14ac:dyDescent="0.2">
      <c r="A24" s="10" t="s">
        <v>141</v>
      </c>
      <c r="B24" s="53" t="s">
        <v>36</v>
      </c>
      <c r="C24" s="11"/>
      <c r="D24" s="10" t="s">
        <v>6</v>
      </c>
      <c r="E24" s="9">
        <v>3</v>
      </c>
      <c r="F24" s="62"/>
      <c r="G24" s="62">
        <f t="shared" si="1"/>
        <v>0</v>
      </c>
    </row>
    <row r="25" spans="1:7" s="2" customFormat="1" ht="40.5" outlineLevel="1" x14ac:dyDescent="0.2">
      <c r="A25" s="10" t="s">
        <v>142</v>
      </c>
      <c r="B25" s="51" t="s">
        <v>37</v>
      </c>
      <c r="C25" s="11"/>
      <c r="D25" s="10" t="s">
        <v>6</v>
      </c>
      <c r="E25" s="9">
        <v>3</v>
      </c>
      <c r="F25" s="62"/>
      <c r="G25" s="62">
        <f t="shared" si="1"/>
        <v>0</v>
      </c>
    </row>
    <row r="26" spans="1:7" s="2" customFormat="1" ht="40.5" outlineLevel="1" x14ac:dyDescent="0.2">
      <c r="A26" s="10" t="s">
        <v>143</v>
      </c>
      <c r="B26" s="53" t="s">
        <v>38</v>
      </c>
      <c r="C26" s="11"/>
      <c r="D26" s="10" t="s">
        <v>6</v>
      </c>
      <c r="E26" s="9">
        <v>3</v>
      </c>
      <c r="F26" s="62"/>
      <c r="G26" s="62">
        <f t="shared" si="1"/>
        <v>0</v>
      </c>
    </row>
    <row r="27" spans="1:7" s="2" customFormat="1" ht="67.5" outlineLevel="1" x14ac:dyDescent="0.2">
      <c r="A27" s="10" t="s">
        <v>144</v>
      </c>
      <c r="B27" s="54" t="s">
        <v>39</v>
      </c>
      <c r="C27" s="11"/>
      <c r="D27" s="10" t="s">
        <v>6</v>
      </c>
      <c r="E27" s="9">
        <v>4</v>
      </c>
      <c r="F27" s="62"/>
      <c r="G27" s="62">
        <f t="shared" si="1"/>
        <v>0</v>
      </c>
    </row>
    <row r="28" spans="1:7" s="2" customFormat="1" ht="67.5" outlineLevel="1" x14ac:dyDescent="0.2">
      <c r="A28" s="10" t="s">
        <v>145</v>
      </c>
      <c r="B28" s="53" t="s">
        <v>40</v>
      </c>
      <c r="C28" s="11"/>
      <c r="D28" s="10" t="s">
        <v>6</v>
      </c>
      <c r="E28" s="9">
        <v>2</v>
      </c>
      <c r="F28" s="62"/>
      <c r="G28" s="62">
        <f t="shared" si="1"/>
        <v>0</v>
      </c>
    </row>
    <row r="29" spans="1:7" s="2" customFormat="1" ht="40.5" outlineLevel="1" x14ac:dyDescent="0.2">
      <c r="A29" s="10" t="s">
        <v>146</v>
      </c>
      <c r="B29" s="54" t="s">
        <v>41</v>
      </c>
      <c r="C29" s="11"/>
      <c r="D29" s="10" t="s">
        <v>6</v>
      </c>
      <c r="E29" s="9">
        <v>2</v>
      </c>
      <c r="F29" s="62"/>
      <c r="G29" s="62">
        <f t="shared" si="1"/>
        <v>0</v>
      </c>
    </row>
    <row r="30" spans="1:7" s="2" customFormat="1" ht="54" outlineLevel="1" x14ac:dyDescent="0.2">
      <c r="A30" s="10" t="s">
        <v>147</v>
      </c>
      <c r="B30" s="53" t="s">
        <v>42</v>
      </c>
      <c r="C30" s="11"/>
      <c r="D30" s="10" t="s">
        <v>6</v>
      </c>
      <c r="E30" s="9">
        <v>1</v>
      </c>
      <c r="F30" s="62"/>
      <c r="G30" s="62">
        <f t="shared" si="1"/>
        <v>0</v>
      </c>
    </row>
    <row r="31" spans="1:7" s="2" customFormat="1" ht="54" outlineLevel="1" x14ac:dyDescent="0.2">
      <c r="A31" s="10" t="s">
        <v>148</v>
      </c>
      <c r="B31" s="51" t="s">
        <v>43</v>
      </c>
      <c r="C31" s="11"/>
      <c r="D31" s="10" t="s">
        <v>6</v>
      </c>
      <c r="E31" s="9">
        <v>2</v>
      </c>
      <c r="F31" s="62"/>
      <c r="G31" s="62">
        <f t="shared" si="1"/>
        <v>0</v>
      </c>
    </row>
    <row r="32" spans="1:7" s="2" customFormat="1" ht="40.5" outlineLevel="1" x14ac:dyDescent="0.2">
      <c r="A32" s="10" t="s">
        <v>149</v>
      </c>
      <c r="B32" s="53" t="s">
        <v>44</v>
      </c>
      <c r="C32" s="11"/>
      <c r="D32" s="10" t="s">
        <v>6</v>
      </c>
      <c r="E32" s="9">
        <v>3</v>
      </c>
      <c r="F32" s="62"/>
      <c r="G32" s="62">
        <f t="shared" si="1"/>
        <v>0</v>
      </c>
    </row>
    <row r="33" spans="1:7" ht="40.5" outlineLevel="1" x14ac:dyDescent="0.2">
      <c r="A33" s="13" t="s">
        <v>150</v>
      </c>
      <c r="B33" s="51" t="s">
        <v>45</v>
      </c>
      <c r="C33" s="14"/>
      <c r="D33" s="13" t="s">
        <v>6</v>
      </c>
      <c r="E33" s="15">
        <v>6</v>
      </c>
      <c r="F33" s="62"/>
      <c r="G33" s="62">
        <f t="shared" si="1"/>
        <v>0</v>
      </c>
    </row>
    <row r="34" spans="1:7" ht="40.5" outlineLevel="1" x14ac:dyDescent="0.2">
      <c r="A34" s="13" t="s">
        <v>151</v>
      </c>
      <c r="B34" s="53" t="s">
        <v>46</v>
      </c>
      <c r="C34" s="14"/>
      <c r="D34" s="13" t="s">
        <v>6</v>
      </c>
      <c r="E34" s="15">
        <v>2</v>
      </c>
      <c r="F34" s="62"/>
      <c r="G34" s="62">
        <f t="shared" si="1"/>
        <v>0</v>
      </c>
    </row>
    <row r="35" spans="1:7" ht="40.5" outlineLevel="1" x14ac:dyDescent="0.2">
      <c r="A35" s="13" t="s">
        <v>152</v>
      </c>
      <c r="B35" s="51" t="s">
        <v>47</v>
      </c>
      <c r="C35" s="14"/>
      <c r="D35" s="13" t="s">
        <v>6</v>
      </c>
      <c r="E35" s="15">
        <v>4</v>
      </c>
      <c r="F35" s="62"/>
      <c r="G35" s="62">
        <f t="shared" si="1"/>
        <v>0</v>
      </c>
    </row>
    <row r="36" spans="1:7" ht="40.5" outlineLevel="1" x14ac:dyDescent="0.2">
      <c r="A36" s="13" t="s">
        <v>153</v>
      </c>
      <c r="B36" s="53" t="s">
        <v>48</v>
      </c>
      <c r="C36" s="14"/>
      <c r="D36" s="13" t="s">
        <v>4</v>
      </c>
      <c r="E36" s="15">
        <v>1</v>
      </c>
      <c r="F36" s="62"/>
      <c r="G36" s="62">
        <f t="shared" si="1"/>
        <v>0</v>
      </c>
    </row>
    <row r="37" spans="1:7" ht="139.5" customHeight="1" outlineLevel="1" x14ac:dyDescent="0.2">
      <c r="A37" s="13" t="s">
        <v>155</v>
      </c>
      <c r="B37" s="51" t="s">
        <v>49</v>
      </c>
      <c r="C37" s="14"/>
      <c r="D37" s="13" t="s">
        <v>154</v>
      </c>
      <c r="E37" s="15">
        <v>2</v>
      </c>
      <c r="F37" s="62"/>
      <c r="G37" s="62">
        <f t="shared" si="1"/>
        <v>0</v>
      </c>
    </row>
    <row r="38" spans="1:7" ht="54" outlineLevel="1" x14ac:dyDescent="0.2">
      <c r="A38" s="13" t="s">
        <v>156</v>
      </c>
      <c r="B38" s="53" t="s">
        <v>50</v>
      </c>
      <c r="C38" s="14"/>
      <c r="D38" s="13" t="s">
        <v>4</v>
      </c>
      <c r="E38" s="15">
        <v>1</v>
      </c>
      <c r="F38" s="62"/>
      <c r="G38" s="62">
        <f t="shared" si="1"/>
        <v>0</v>
      </c>
    </row>
    <row r="39" spans="1:7" ht="80.25" customHeight="1" outlineLevel="1" x14ac:dyDescent="0.2">
      <c r="A39" s="13" t="s">
        <v>157</v>
      </c>
      <c r="B39" s="51" t="s">
        <v>51</v>
      </c>
      <c r="C39" s="14"/>
      <c r="D39" s="13" t="s">
        <v>5</v>
      </c>
      <c r="E39" s="15">
        <v>25</v>
      </c>
      <c r="F39" s="62"/>
      <c r="G39" s="62">
        <f t="shared" si="1"/>
        <v>0</v>
      </c>
    </row>
    <row r="40" spans="1:7" ht="54" outlineLevel="1" x14ac:dyDescent="0.2">
      <c r="A40" s="13" t="s">
        <v>158</v>
      </c>
      <c r="B40" s="53" t="s">
        <v>52</v>
      </c>
      <c r="C40" s="14"/>
      <c r="D40" s="13" t="s">
        <v>6</v>
      </c>
      <c r="E40" s="15">
        <v>6</v>
      </c>
      <c r="F40" s="62"/>
      <c r="G40" s="62">
        <f t="shared" si="1"/>
        <v>0</v>
      </c>
    </row>
    <row r="41" spans="1:7" ht="40.5" outlineLevel="1" x14ac:dyDescent="0.2">
      <c r="A41" s="13" t="s">
        <v>159</v>
      </c>
      <c r="B41" s="54" t="s">
        <v>53</v>
      </c>
      <c r="C41" s="19"/>
      <c r="D41" s="13" t="s">
        <v>6</v>
      </c>
      <c r="E41" s="15">
        <v>2</v>
      </c>
      <c r="F41" s="62"/>
      <c r="G41" s="62">
        <f t="shared" si="1"/>
        <v>0</v>
      </c>
    </row>
    <row r="42" spans="1:7" ht="54" outlineLevel="1" x14ac:dyDescent="0.2">
      <c r="A42" s="13" t="s">
        <v>160</v>
      </c>
      <c r="B42" s="53" t="s">
        <v>54</v>
      </c>
      <c r="C42" s="17"/>
      <c r="D42" s="13" t="s">
        <v>5</v>
      </c>
      <c r="E42" s="15">
        <v>15</v>
      </c>
      <c r="F42" s="62"/>
      <c r="G42" s="62">
        <f t="shared" si="1"/>
        <v>0</v>
      </c>
    </row>
    <row r="43" spans="1:7" ht="54" outlineLevel="1" x14ac:dyDescent="0.2">
      <c r="A43" s="13" t="s">
        <v>161</v>
      </c>
      <c r="B43" s="51" t="s">
        <v>55</v>
      </c>
      <c r="C43" s="14"/>
      <c r="D43" s="13" t="s">
        <v>5</v>
      </c>
      <c r="E43" s="15">
        <v>20</v>
      </c>
      <c r="F43" s="62"/>
      <c r="G43" s="62">
        <f t="shared" si="1"/>
        <v>0</v>
      </c>
    </row>
    <row r="44" spans="1:7" ht="40.5" outlineLevel="1" x14ac:dyDescent="0.2">
      <c r="A44" s="13" t="s">
        <v>162</v>
      </c>
      <c r="B44" s="53" t="s">
        <v>56</v>
      </c>
      <c r="C44" s="14"/>
      <c r="D44" s="13" t="s">
        <v>6</v>
      </c>
      <c r="E44" s="15">
        <v>1</v>
      </c>
      <c r="F44" s="62"/>
      <c r="G44" s="62">
        <f t="shared" si="1"/>
        <v>0</v>
      </c>
    </row>
    <row r="45" spans="1:7" ht="69.75" customHeight="1" outlineLevel="1" x14ac:dyDescent="0.2">
      <c r="A45" s="13" t="s">
        <v>163</v>
      </c>
      <c r="B45" s="51" t="s">
        <v>57</v>
      </c>
      <c r="C45" s="17"/>
      <c r="D45" s="13" t="s">
        <v>6</v>
      </c>
      <c r="E45" s="15">
        <v>2</v>
      </c>
      <c r="F45" s="62"/>
      <c r="G45" s="62">
        <f t="shared" si="1"/>
        <v>0</v>
      </c>
    </row>
    <row r="46" spans="1:7" ht="155.25" customHeight="1" outlineLevel="1" x14ac:dyDescent="0.2">
      <c r="A46" s="13" t="s">
        <v>164</v>
      </c>
      <c r="B46" s="53" t="s">
        <v>58</v>
      </c>
      <c r="C46" s="14"/>
      <c r="D46" s="13" t="s">
        <v>165</v>
      </c>
      <c r="E46" s="15">
        <v>0.8</v>
      </c>
      <c r="F46" s="62"/>
      <c r="G46" s="62">
        <f t="shared" si="1"/>
        <v>0</v>
      </c>
    </row>
    <row r="47" spans="1:7" ht="153.75" customHeight="1" outlineLevel="1" x14ac:dyDescent="0.2">
      <c r="A47" s="13" t="s">
        <v>166</v>
      </c>
      <c r="B47" s="54" t="s">
        <v>59</v>
      </c>
      <c r="C47" s="14"/>
      <c r="D47" s="13" t="s">
        <v>133</v>
      </c>
      <c r="E47" s="15">
        <v>4.0999999999999996</v>
      </c>
      <c r="F47" s="62"/>
      <c r="G47" s="62">
        <f t="shared" si="1"/>
        <v>0</v>
      </c>
    </row>
    <row r="48" spans="1:7" ht="40.5" outlineLevel="1" x14ac:dyDescent="0.2">
      <c r="A48" s="13" t="s">
        <v>167</v>
      </c>
      <c r="B48" s="51" t="s">
        <v>61</v>
      </c>
      <c r="C48" s="14"/>
      <c r="D48" s="13" t="s">
        <v>4</v>
      </c>
      <c r="E48" s="15">
        <v>1</v>
      </c>
      <c r="F48" s="62"/>
      <c r="G48" s="62">
        <f t="shared" si="1"/>
        <v>0</v>
      </c>
    </row>
    <row r="49" spans="1:63" ht="152.25" customHeight="1" outlineLevel="1" x14ac:dyDescent="0.2">
      <c r="A49" s="13" t="s">
        <v>168</v>
      </c>
      <c r="B49" s="53" t="s">
        <v>62</v>
      </c>
      <c r="C49" s="14"/>
      <c r="D49" s="13" t="s">
        <v>133</v>
      </c>
      <c r="E49" s="15">
        <v>31</v>
      </c>
      <c r="F49" s="62"/>
      <c r="G49" s="62">
        <f t="shared" si="1"/>
        <v>0</v>
      </c>
    </row>
    <row r="50" spans="1:63" ht="153" customHeight="1" outlineLevel="1" x14ac:dyDescent="0.2">
      <c r="A50" s="13" t="s">
        <v>169</v>
      </c>
      <c r="B50" s="51" t="s">
        <v>63</v>
      </c>
      <c r="C50" s="14"/>
      <c r="D50" s="13" t="s">
        <v>133</v>
      </c>
      <c r="E50" s="15">
        <v>1.8</v>
      </c>
      <c r="F50" s="62"/>
      <c r="G50" s="62">
        <f t="shared" si="1"/>
        <v>0</v>
      </c>
    </row>
    <row r="51" spans="1:63" ht="54" outlineLevel="1" x14ac:dyDescent="0.2">
      <c r="A51" s="13" t="s">
        <v>170</v>
      </c>
      <c r="B51" s="52" t="s">
        <v>64</v>
      </c>
      <c r="C51" s="14"/>
      <c r="D51" s="13" t="s">
        <v>4</v>
      </c>
      <c r="E51" s="15">
        <v>1</v>
      </c>
      <c r="F51" s="62"/>
      <c r="G51" s="62">
        <f t="shared" si="1"/>
        <v>0</v>
      </c>
    </row>
    <row r="52" spans="1:63" ht="153.75" customHeight="1" outlineLevel="1" x14ac:dyDescent="0.2">
      <c r="A52" s="13" t="s">
        <v>171</v>
      </c>
      <c r="B52" s="53" t="s">
        <v>65</v>
      </c>
      <c r="C52" s="14"/>
      <c r="D52" s="13" t="s">
        <v>6</v>
      </c>
      <c r="E52" s="15">
        <v>1</v>
      </c>
      <c r="F52" s="62"/>
      <c r="G52" s="62">
        <f t="shared" si="1"/>
        <v>0</v>
      </c>
    </row>
    <row r="53" spans="1:63" ht="40.5" outlineLevel="1" x14ac:dyDescent="0.2">
      <c r="A53" s="13" t="s">
        <v>172</v>
      </c>
      <c r="B53" s="51" t="s">
        <v>66</v>
      </c>
      <c r="C53" s="14"/>
      <c r="D53" s="13" t="s">
        <v>4</v>
      </c>
      <c r="E53" s="15">
        <v>1</v>
      </c>
      <c r="F53" s="62"/>
      <c r="G53" s="62">
        <f t="shared" si="1"/>
        <v>0</v>
      </c>
    </row>
    <row r="54" spans="1:63" ht="54" outlineLevel="1" x14ac:dyDescent="0.2">
      <c r="A54" s="13" t="s">
        <v>173</v>
      </c>
      <c r="B54" s="51" t="s">
        <v>67</v>
      </c>
      <c r="C54" s="14"/>
      <c r="D54" s="13" t="s">
        <v>133</v>
      </c>
      <c r="E54" s="15">
        <v>150</v>
      </c>
      <c r="F54" s="62"/>
      <c r="G54" s="62">
        <f t="shared" si="1"/>
        <v>0</v>
      </c>
    </row>
    <row r="55" spans="1:63" ht="54" outlineLevel="1" x14ac:dyDescent="0.2">
      <c r="A55" s="13" t="s">
        <v>174</v>
      </c>
      <c r="B55" s="53" t="s">
        <v>68</v>
      </c>
      <c r="C55" s="14"/>
      <c r="D55" s="13" t="s">
        <v>133</v>
      </c>
      <c r="E55" s="15">
        <v>70</v>
      </c>
      <c r="F55" s="62"/>
      <c r="G55" s="62">
        <f t="shared" si="1"/>
        <v>0</v>
      </c>
    </row>
    <row r="56" spans="1:63" ht="54" outlineLevel="1" x14ac:dyDescent="0.2">
      <c r="A56" s="13" t="s">
        <v>175</v>
      </c>
      <c r="B56" s="54" t="s">
        <v>69</v>
      </c>
      <c r="C56" s="14"/>
      <c r="D56" s="13" t="s">
        <v>133</v>
      </c>
      <c r="E56" s="15">
        <v>75</v>
      </c>
      <c r="F56" s="62"/>
      <c r="G56" s="62">
        <f t="shared" si="1"/>
        <v>0</v>
      </c>
    </row>
    <row r="57" spans="1:63" outlineLevel="1" x14ac:dyDescent="0.2">
      <c r="A57" s="13"/>
      <c r="B57" s="57" t="s">
        <v>176</v>
      </c>
      <c r="C57" s="57"/>
      <c r="D57" s="57"/>
      <c r="E57" s="57"/>
      <c r="F57" s="57"/>
      <c r="G57" s="65">
        <f>SUM(G14:G56)</f>
        <v>0</v>
      </c>
    </row>
    <row r="58" spans="1:63" ht="19.5" customHeight="1" outlineLevel="1" x14ac:dyDescent="0.2">
      <c r="A58" s="13" t="s">
        <v>9</v>
      </c>
      <c r="B58" s="78" t="s">
        <v>177</v>
      </c>
      <c r="C58" s="79"/>
      <c r="D58" s="79"/>
      <c r="E58" s="79"/>
      <c r="F58" s="79"/>
      <c r="G58" s="80"/>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row>
    <row r="59" spans="1:63" ht="40.5" outlineLevel="1" x14ac:dyDescent="0.2">
      <c r="A59" s="13" t="s">
        <v>178</v>
      </c>
      <c r="B59" s="52" t="s">
        <v>70</v>
      </c>
      <c r="C59" s="14"/>
      <c r="D59" s="13" t="s">
        <v>4</v>
      </c>
      <c r="E59" s="15">
        <v>1</v>
      </c>
      <c r="F59" s="62"/>
      <c r="G59" s="62">
        <f t="shared" ref="G59:G81" si="2">F59*E59</f>
        <v>0</v>
      </c>
    </row>
    <row r="60" spans="1:63" ht="40.5" outlineLevel="1" x14ac:dyDescent="0.2">
      <c r="A60" s="13" t="s">
        <v>179</v>
      </c>
      <c r="B60" s="53" t="s">
        <v>71</v>
      </c>
      <c r="C60" s="14"/>
      <c r="D60" s="13" t="s">
        <v>6</v>
      </c>
      <c r="E60" s="15">
        <v>1</v>
      </c>
      <c r="F60" s="62"/>
      <c r="G60" s="62">
        <f t="shared" si="2"/>
        <v>0</v>
      </c>
    </row>
    <row r="61" spans="1:63" ht="40.5" outlineLevel="1" x14ac:dyDescent="0.2">
      <c r="A61" s="13" t="s">
        <v>180</v>
      </c>
      <c r="B61" s="51" t="s">
        <v>37</v>
      </c>
      <c r="C61" s="14"/>
      <c r="D61" s="13" t="s">
        <v>6</v>
      </c>
      <c r="E61" s="15">
        <v>1</v>
      </c>
      <c r="F61" s="62"/>
      <c r="G61" s="62">
        <f t="shared" si="2"/>
        <v>0</v>
      </c>
    </row>
    <row r="62" spans="1:63" ht="40.5" outlineLevel="1" x14ac:dyDescent="0.2">
      <c r="A62" s="13" t="s">
        <v>181</v>
      </c>
      <c r="B62" s="53" t="s">
        <v>38</v>
      </c>
      <c r="C62" s="14"/>
      <c r="D62" s="13" t="s">
        <v>6</v>
      </c>
      <c r="E62" s="15">
        <v>1</v>
      </c>
      <c r="F62" s="62"/>
      <c r="G62" s="62">
        <f t="shared" si="2"/>
        <v>0</v>
      </c>
    </row>
    <row r="63" spans="1:63" ht="67.5" outlineLevel="1" x14ac:dyDescent="0.2">
      <c r="A63" s="13" t="s">
        <v>182</v>
      </c>
      <c r="B63" s="54" t="s">
        <v>72</v>
      </c>
      <c r="C63" s="14"/>
      <c r="D63" s="13" t="s">
        <v>6</v>
      </c>
      <c r="E63" s="15">
        <v>1</v>
      </c>
      <c r="F63" s="62"/>
      <c r="G63" s="62">
        <f t="shared" si="2"/>
        <v>0</v>
      </c>
    </row>
    <row r="64" spans="1:63" ht="54" outlineLevel="1" x14ac:dyDescent="0.2">
      <c r="A64" s="13" t="s">
        <v>183</v>
      </c>
      <c r="B64" s="53" t="s">
        <v>73</v>
      </c>
      <c r="C64" s="14"/>
      <c r="D64" s="13" t="s">
        <v>6</v>
      </c>
      <c r="E64" s="15">
        <v>1</v>
      </c>
      <c r="F64" s="62"/>
      <c r="G64" s="62">
        <f t="shared" si="2"/>
        <v>0</v>
      </c>
    </row>
    <row r="65" spans="1:7" ht="40.5" outlineLevel="1" x14ac:dyDescent="0.2">
      <c r="A65" s="13" t="s">
        <v>184</v>
      </c>
      <c r="B65" s="51" t="s">
        <v>74</v>
      </c>
      <c r="C65" s="14"/>
      <c r="D65" s="13" t="s">
        <v>6</v>
      </c>
      <c r="E65" s="15">
        <v>1</v>
      </c>
      <c r="F65" s="62"/>
      <c r="G65" s="62">
        <f t="shared" si="2"/>
        <v>0</v>
      </c>
    </row>
    <row r="66" spans="1:7" ht="108" outlineLevel="1" x14ac:dyDescent="0.2">
      <c r="A66" s="13" t="s">
        <v>185</v>
      </c>
      <c r="B66" s="53" t="s">
        <v>75</v>
      </c>
      <c r="C66" s="14"/>
      <c r="D66" s="13" t="s">
        <v>133</v>
      </c>
      <c r="E66" s="15">
        <v>3.6</v>
      </c>
      <c r="F66" s="62"/>
      <c r="G66" s="62">
        <f t="shared" si="2"/>
        <v>0</v>
      </c>
    </row>
    <row r="67" spans="1:7" ht="40.5" outlineLevel="1" x14ac:dyDescent="0.2">
      <c r="A67" s="13" t="s">
        <v>186</v>
      </c>
      <c r="B67" s="51" t="s">
        <v>76</v>
      </c>
      <c r="C67" s="14"/>
      <c r="D67" s="13" t="s">
        <v>4</v>
      </c>
      <c r="E67" s="15">
        <v>1</v>
      </c>
      <c r="F67" s="62"/>
      <c r="G67" s="62">
        <f t="shared" si="2"/>
        <v>0</v>
      </c>
    </row>
    <row r="68" spans="1:7" ht="81" outlineLevel="1" x14ac:dyDescent="0.2">
      <c r="A68" s="13" t="s">
        <v>187</v>
      </c>
      <c r="B68" s="53" t="s">
        <v>77</v>
      </c>
      <c r="C68" s="14"/>
      <c r="D68" s="13" t="s">
        <v>188</v>
      </c>
      <c r="E68" s="15">
        <v>1</v>
      </c>
      <c r="F68" s="62"/>
      <c r="G68" s="62">
        <f t="shared" si="2"/>
        <v>0</v>
      </c>
    </row>
    <row r="69" spans="1:7" ht="54" outlineLevel="1" x14ac:dyDescent="0.2">
      <c r="A69" s="13" t="s">
        <v>189</v>
      </c>
      <c r="B69" s="53" t="s">
        <v>78</v>
      </c>
      <c r="C69" s="14"/>
      <c r="D69" s="13" t="s">
        <v>133</v>
      </c>
      <c r="E69" s="15">
        <v>3.6</v>
      </c>
      <c r="F69" s="62"/>
      <c r="G69" s="62">
        <f t="shared" si="2"/>
        <v>0</v>
      </c>
    </row>
    <row r="70" spans="1:7" ht="54" outlineLevel="1" x14ac:dyDescent="0.2">
      <c r="A70" s="13" t="s">
        <v>190</v>
      </c>
      <c r="B70" s="51" t="s">
        <v>68</v>
      </c>
      <c r="C70" s="14"/>
      <c r="D70" s="13" t="s">
        <v>133</v>
      </c>
      <c r="E70" s="15">
        <v>20</v>
      </c>
      <c r="F70" s="62"/>
      <c r="G70" s="62">
        <f t="shared" si="2"/>
        <v>0</v>
      </c>
    </row>
    <row r="71" spans="1:7" ht="54" outlineLevel="1" x14ac:dyDescent="0.2">
      <c r="A71" s="13" t="s">
        <v>191</v>
      </c>
      <c r="B71" s="53" t="s">
        <v>69</v>
      </c>
      <c r="C71" s="14"/>
      <c r="D71" s="13" t="s">
        <v>133</v>
      </c>
      <c r="E71" s="15">
        <v>22</v>
      </c>
      <c r="F71" s="62"/>
      <c r="G71" s="62">
        <f t="shared" si="2"/>
        <v>0</v>
      </c>
    </row>
    <row r="72" spans="1:7" outlineLevel="1" x14ac:dyDescent="0.2">
      <c r="A72" s="13"/>
      <c r="B72" s="57" t="s">
        <v>192</v>
      </c>
      <c r="C72" s="57"/>
      <c r="D72" s="57"/>
      <c r="E72" s="57"/>
      <c r="F72" s="57"/>
      <c r="G72" s="65">
        <f>SUM(G59:G71)</f>
        <v>0</v>
      </c>
    </row>
    <row r="73" spans="1:7" outlineLevel="1" x14ac:dyDescent="0.2">
      <c r="A73" s="67"/>
      <c r="B73" s="66" t="s">
        <v>193</v>
      </c>
      <c r="C73" s="66"/>
      <c r="D73" s="66"/>
      <c r="E73" s="66"/>
      <c r="F73" s="66"/>
      <c r="G73" s="68">
        <f>+G72+G57</f>
        <v>0</v>
      </c>
    </row>
    <row r="74" spans="1:7" outlineLevel="1" x14ac:dyDescent="0.2">
      <c r="A74" s="67" t="s">
        <v>195</v>
      </c>
      <c r="B74" s="69" t="s">
        <v>196</v>
      </c>
      <c r="C74" s="70"/>
      <c r="D74" s="70"/>
      <c r="E74" s="70"/>
      <c r="F74" s="70"/>
      <c r="G74" s="71"/>
    </row>
    <row r="75" spans="1:7" outlineLevel="1" x14ac:dyDescent="0.2">
      <c r="A75" s="13" t="s">
        <v>197</v>
      </c>
      <c r="B75" s="75" t="s">
        <v>194</v>
      </c>
      <c r="C75" s="76"/>
      <c r="D75" s="76"/>
      <c r="E75" s="76"/>
      <c r="F75" s="76"/>
      <c r="G75" s="77"/>
    </row>
    <row r="76" spans="1:7" ht="114" customHeight="1" outlineLevel="1" x14ac:dyDescent="0.2">
      <c r="A76" s="13" t="s">
        <v>198</v>
      </c>
      <c r="B76" s="51" t="s">
        <v>79</v>
      </c>
      <c r="C76" s="14"/>
      <c r="D76" s="13" t="s">
        <v>5</v>
      </c>
      <c r="E76" s="15">
        <v>40</v>
      </c>
      <c r="F76" s="62"/>
      <c r="G76" s="62">
        <f t="shared" si="2"/>
        <v>0</v>
      </c>
    </row>
    <row r="77" spans="1:7" ht="124.5" customHeight="1" outlineLevel="1" x14ac:dyDescent="0.2">
      <c r="A77" s="13" t="s">
        <v>131</v>
      </c>
      <c r="B77" s="53" t="s">
        <v>27</v>
      </c>
      <c r="C77" s="14"/>
      <c r="D77" s="13" t="s">
        <v>199</v>
      </c>
      <c r="E77" s="15">
        <v>56</v>
      </c>
      <c r="F77" s="62"/>
      <c r="G77" s="62">
        <f t="shared" si="2"/>
        <v>0</v>
      </c>
    </row>
    <row r="78" spans="1:7" ht="40.5" outlineLevel="1" x14ac:dyDescent="0.2">
      <c r="A78" s="13" t="s">
        <v>200</v>
      </c>
      <c r="B78" s="51" t="s">
        <v>80</v>
      </c>
      <c r="C78" s="14"/>
      <c r="D78" s="13" t="s">
        <v>5</v>
      </c>
      <c r="E78" s="15">
        <v>10</v>
      </c>
      <c r="F78" s="62"/>
      <c r="G78" s="62">
        <f t="shared" si="2"/>
        <v>0</v>
      </c>
    </row>
    <row r="79" spans="1:7" ht="40.5" outlineLevel="1" x14ac:dyDescent="0.2">
      <c r="A79" s="13" t="s">
        <v>201</v>
      </c>
      <c r="B79" s="53" t="s">
        <v>81</v>
      </c>
      <c r="C79" s="14"/>
      <c r="D79" s="13" t="s">
        <v>5</v>
      </c>
      <c r="E79" s="15">
        <v>2.6</v>
      </c>
      <c r="F79" s="62"/>
      <c r="G79" s="62">
        <f t="shared" si="2"/>
        <v>0</v>
      </c>
    </row>
    <row r="80" spans="1:7" ht="126" customHeight="1" outlineLevel="1" x14ac:dyDescent="0.2">
      <c r="A80" s="13" t="s">
        <v>202</v>
      </c>
      <c r="B80" s="51" t="s">
        <v>82</v>
      </c>
      <c r="C80" s="14"/>
      <c r="D80" s="13" t="s">
        <v>133</v>
      </c>
      <c r="E80" s="15">
        <v>12</v>
      </c>
      <c r="F80" s="62"/>
      <c r="G80" s="62">
        <f t="shared" si="2"/>
        <v>0</v>
      </c>
    </row>
    <row r="81" spans="1:7" ht="162" outlineLevel="1" x14ac:dyDescent="0.2">
      <c r="A81" s="13" t="s">
        <v>203</v>
      </c>
      <c r="B81" s="55" t="s">
        <v>83</v>
      </c>
      <c r="C81" s="14"/>
      <c r="D81" s="13" t="s">
        <v>133</v>
      </c>
      <c r="E81" s="15">
        <v>55</v>
      </c>
      <c r="F81" s="62"/>
      <c r="G81" s="62">
        <f t="shared" si="2"/>
        <v>0</v>
      </c>
    </row>
    <row r="82" spans="1:7" outlineLevel="1" x14ac:dyDescent="0.2">
      <c r="A82" s="13"/>
      <c r="B82" s="81" t="s">
        <v>213</v>
      </c>
      <c r="C82" s="82"/>
      <c r="D82" s="82"/>
      <c r="E82" s="82"/>
      <c r="F82" s="82"/>
      <c r="G82" s="65">
        <f>SUM(G76:G81)</f>
        <v>0</v>
      </c>
    </row>
    <row r="83" spans="1:7" outlineLevel="1" x14ac:dyDescent="0.2">
      <c r="A83" s="13" t="s">
        <v>10</v>
      </c>
      <c r="B83" s="75" t="s">
        <v>212</v>
      </c>
      <c r="C83" s="76"/>
      <c r="D83" s="76"/>
      <c r="E83" s="76"/>
      <c r="F83" s="76"/>
      <c r="G83" s="77"/>
    </row>
    <row r="84" spans="1:7" ht="138.75" customHeight="1" outlineLevel="1" x14ac:dyDescent="0.2">
      <c r="A84" s="13" t="s">
        <v>204</v>
      </c>
      <c r="B84" s="51" t="s">
        <v>84</v>
      </c>
      <c r="C84" s="14"/>
      <c r="D84" s="13" t="s">
        <v>5</v>
      </c>
      <c r="E84" s="15">
        <v>11</v>
      </c>
      <c r="F84" s="62"/>
      <c r="G84" s="62">
        <f t="shared" ref="G84:G147" si="3">F84*E84</f>
        <v>0</v>
      </c>
    </row>
    <row r="85" spans="1:7" ht="164.25" customHeight="1" outlineLevel="1" x14ac:dyDescent="0.2">
      <c r="A85" s="13" t="s">
        <v>205</v>
      </c>
      <c r="B85" s="53" t="s">
        <v>85</v>
      </c>
      <c r="C85" s="14"/>
      <c r="D85" s="13" t="s">
        <v>5</v>
      </c>
      <c r="E85" s="15">
        <v>20</v>
      </c>
      <c r="F85" s="62"/>
      <c r="G85" s="62">
        <f t="shared" si="3"/>
        <v>0</v>
      </c>
    </row>
    <row r="86" spans="1:7" ht="109.5" customHeight="1" outlineLevel="1" x14ac:dyDescent="0.2">
      <c r="A86" s="13" t="s">
        <v>206</v>
      </c>
      <c r="B86" s="51" t="s">
        <v>86</v>
      </c>
      <c r="C86" s="14"/>
      <c r="D86" s="13" t="s">
        <v>5</v>
      </c>
      <c r="E86" s="15">
        <v>14</v>
      </c>
      <c r="F86" s="62"/>
      <c r="G86" s="62">
        <f t="shared" si="3"/>
        <v>0</v>
      </c>
    </row>
    <row r="87" spans="1:7" ht="123.75" customHeight="1" outlineLevel="1" x14ac:dyDescent="0.2">
      <c r="A87" s="13" t="s">
        <v>207</v>
      </c>
      <c r="B87" s="53" t="s">
        <v>27</v>
      </c>
      <c r="C87" s="14"/>
      <c r="D87" s="13" t="s">
        <v>133</v>
      </c>
      <c r="E87" s="15">
        <v>12</v>
      </c>
      <c r="F87" s="62"/>
      <c r="G87" s="62">
        <f t="shared" si="3"/>
        <v>0</v>
      </c>
    </row>
    <row r="88" spans="1:7" ht="40.5" outlineLevel="1" x14ac:dyDescent="0.2">
      <c r="A88" s="13" t="s">
        <v>208</v>
      </c>
      <c r="B88" s="51" t="s">
        <v>80</v>
      </c>
      <c r="C88" s="14"/>
      <c r="D88" s="13" t="s">
        <v>5</v>
      </c>
      <c r="E88" s="15">
        <v>6</v>
      </c>
      <c r="F88" s="62"/>
      <c r="G88" s="62">
        <f t="shared" si="3"/>
        <v>0</v>
      </c>
    </row>
    <row r="89" spans="1:7" ht="40.5" outlineLevel="1" x14ac:dyDescent="0.2">
      <c r="A89" s="13" t="s">
        <v>209</v>
      </c>
      <c r="B89" s="53" t="s">
        <v>81</v>
      </c>
      <c r="C89" s="14"/>
      <c r="D89" s="13" t="s">
        <v>5</v>
      </c>
      <c r="E89" s="15">
        <v>5.2</v>
      </c>
      <c r="F89" s="62"/>
      <c r="G89" s="62">
        <f t="shared" si="3"/>
        <v>0</v>
      </c>
    </row>
    <row r="90" spans="1:7" ht="126" customHeight="1" outlineLevel="1" x14ac:dyDescent="0.2">
      <c r="A90" s="13" t="s">
        <v>210</v>
      </c>
      <c r="B90" s="51" t="s">
        <v>87</v>
      </c>
      <c r="C90" s="14"/>
      <c r="D90" s="13" t="s">
        <v>133</v>
      </c>
      <c r="E90" s="15">
        <v>8</v>
      </c>
      <c r="F90" s="62"/>
      <c r="G90" s="62">
        <f t="shared" si="3"/>
        <v>0</v>
      </c>
    </row>
    <row r="91" spans="1:7" ht="162" outlineLevel="1" x14ac:dyDescent="0.2">
      <c r="A91" s="13" t="s">
        <v>211</v>
      </c>
      <c r="B91" s="55" t="s">
        <v>88</v>
      </c>
      <c r="C91" s="14"/>
      <c r="D91" s="13" t="s">
        <v>133</v>
      </c>
      <c r="E91" s="15">
        <v>9</v>
      </c>
      <c r="F91" s="62"/>
      <c r="G91" s="62">
        <f t="shared" si="3"/>
        <v>0</v>
      </c>
    </row>
    <row r="92" spans="1:7" outlineLevel="1" x14ac:dyDescent="0.2">
      <c r="A92" s="13"/>
      <c r="B92" s="81" t="s">
        <v>214</v>
      </c>
      <c r="C92" s="82"/>
      <c r="D92" s="82"/>
      <c r="E92" s="82"/>
      <c r="F92" s="82"/>
      <c r="G92" s="65">
        <f>SUM(G84:G91)</f>
        <v>0</v>
      </c>
    </row>
    <row r="93" spans="1:7" outlineLevel="1" x14ac:dyDescent="0.2">
      <c r="A93" s="67"/>
      <c r="B93" s="66" t="s">
        <v>215</v>
      </c>
      <c r="C93" s="66"/>
      <c r="D93" s="66"/>
      <c r="E93" s="66"/>
      <c r="F93" s="66"/>
      <c r="G93" s="68">
        <f>+G92+G82</f>
        <v>0</v>
      </c>
    </row>
    <row r="94" spans="1:7" ht="12.75" customHeight="1" outlineLevel="1" x14ac:dyDescent="0.2">
      <c r="A94" s="67" t="s">
        <v>216</v>
      </c>
      <c r="B94" s="69" t="s">
        <v>217</v>
      </c>
      <c r="C94" s="70"/>
      <c r="D94" s="70"/>
      <c r="E94" s="70"/>
      <c r="F94" s="70"/>
      <c r="G94" s="71"/>
    </row>
    <row r="95" spans="1:7" outlineLevel="1" x14ac:dyDescent="0.2">
      <c r="A95" s="13" t="s">
        <v>11</v>
      </c>
      <c r="B95" s="75" t="s">
        <v>218</v>
      </c>
      <c r="C95" s="76"/>
      <c r="D95" s="76"/>
      <c r="E95" s="76"/>
      <c r="F95" s="76"/>
      <c r="G95" s="77"/>
    </row>
    <row r="96" spans="1:7" ht="67.5" outlineLevel="1" x14ac:dyDescent="0.2">
      <c r="A96" s="13" t="s">
        <v>219</v>
      </c>
      <c r="B96" s="55" t="s">
        <v>89</v>
      </c>
      <c r="C96" s="14"/>
      <c r="D96" s="13" t="s">
        <v>4</v>
      </c>
      <c r="E96" s="15">
        <v>1</v>
      </c>
      <c r="F96" s="62"/>
      <c r="G96" s="62">
        <f t="shared" si="3"/>
        <v>0</v>
      </c>
    </row>
    <row r="97" spans="1:7" ht="162" outlineLevel="1" x14ac:dyDescent="0.2">
      <c r="A97" s="13" t="s">
        <v>220</v>
      </c>
      <c r="B97" s="56" t="s">
        <v>90</v>
      </c>
      <c r="C97" s="14"/>
      <c r="D97" s="13" t="s">
        <v>133</v>
      </c>
      <c r="E97" s="15">
        <v>71</v>
      </c>
      <c r="F97" s="62"/>
      <c r="G97" s="62">
        <f t="shared" si="3"/>
        <v>0</v>
      </c>
    </row>
    <row r="98" spans="1:7" ht="121.5" outlineLevel="1" x14ac:dyDescent="0.2">
      <c r="A98" s="13" t="s">
        <v>221</v>
      </c>
      <c r="B98" s="53" t="s">
        <v>91</v>
      </c>
      <c r="C98" s="14"/>
      <c r="D98" s="13" t="s">
        <v>133</v>
      </c>
      <c r="E98" s="15">
        <v>70</v>
      </c>
      <c r="F98" s="62"/>
      <c r="G98" s="62">
        <f t="shared" si="3"/>
        <v>0</v>
      </c>
    </row>
    <row r="99" spans="1:7" ht="94.5" outlineLevel="1" x14ac:dyDescent="0.2">
      <c r="A99" s="13" t="s">
        <v>222</v>
      </c>
      <c r="B99" s="54" t="s">
        <v>92</v>
      </c>
      <c r="C99" s="14"/>
      <c r="D99" s="13" t="s">
        <v>133</v>
      </c>
      <c r="E99" s="15">
        <v>28</v>
      </c>
      <c r="F99" s="62"/>
      <c r="G99" s="62">
        <f t="shared" si="3"/>
        <v>0</v>
      </c>
    </row>
    <row r="100" spans="1:7" outlineLevel="1" x14ac:dyDescent="0.2">
      <c r="A100" s="13"/>
      <c r="B100" s="81" t="s">
        <v>223</v>
      </c>
      <c r="C100" s="82"/>
      <c r="D100" s="82"/>
      <c r="E100" s="82"/>
      <c r="F100" s="82"/>
      <c r="G100" s="65">
        <f>+G96+G97+G98+G99</f>
        <v>0</v>
      </c>
    </row>
    <row r="101" spans="1:7" ht="12.75" customHeight="1" outlineLevel="1" x14ac:dyDescent="0.2">
      <c r="A101" s="67" t="s">
        <v>224</v>
      </c>
      <c r="B101" s="69" t="s">
        <v>225</v>
      </c>
      <c r="C101" s="70"/>
      <c r="D101" s="70"/>
      <c r="E101" s="70"/>
      <c r="F101" s="70"/>
      <c r="G101" s="71"/>
    </row>
    <row r="102" spans="1:7" ht="54" outlineLevel="1" x14ac:dyDescent="0.2">
      <c r="A102" s="13" t="s">
        <v>226</v>
      </c>
      <c r="B102" s="52" t="s">
        <v>93</v>
      </c>
      <c r="C102" s="14"/>
      <c r="D102" s="13" t="s">
        <v>4</v>
      </c>
      <c r="E102" s="15">
        <v>1</v>
      </c>
      <c r="F102" s="62"/>
      <c r="G102" s="62">
        <f t="shared" si="3"/>
        <v>0</v>
      </c>
    </row>
    <row r="103" spans="1:7" ht="125.25" customHeight="1" outlineLevel="1" x14ac:dyDescent="0.2">
      <c r="A103" s="13" t="s">
        <v>227</v>
      </c>
      <c r="B103" s="53" t="s">
        <v>27</v>
      </c>
      <c r="C103" s="14"/>
      <c r="D103" s="13" t="s">
        <v>133</v>
      </c>
      <c r="E103" s="15">
        <v>4</v>
      </c>
      <c r="F103" s="62"/>
      <c r="G103" s="62">
        <f t="shared" si="3"/>
        <v>0</v>
      </c>
    </row>
    <row r="104" spans="1:7" ht="40.5" outlineLevel="1" x14ac:dyDescent="0.2">
      <c r="A104" s="13" t="s">
        <v>228</v>
      </c>
      <c r="B104" s="53" t="s">
        <v>71</v>
      </c>
      <c r="C104" s="14"/>
      <c r="D104" s="13" t="s">
        <v>6</v>
      </c>
      <c r="E104" s="15">
        <v>1</v>
      </c>
      <c r="F104" s="62"/>
      <c r="G104" s="62">
        <f t="shared" si="3"/>
        <v>0</v>
      </c>
    </row>
    <row r="105" spans="1:7" ht="40.5" outlineLevel="1" x14ac:dyDescent="0.2">
      <c r="A105" s="13" t="s">
        <v>229</v>
      </c>
      <c r="B105" s="51" t="s">
        <v>37</v>
      </c>
      <c r="C105" s="14"/>
      <c r="D105" s="13" t="s">
        <v>6</v>
      </c>
      <c r="E105" s="15">
        <v>1</v>
      </c>
      <c r="F105" s="62"/>
      <c r="G105" s="62">
        <f t="shared" si="3"/>
        <v>0</v>
      </c>
    </row>
    <row r="106" spans="1:7" ht="40.5" outlineLevel="1" x14ac:dyDescent="0.2">
      <c r="A106" s="13" t="s">
        <v>229</v>
      </c>
      <c r="B106" s="53" t="s">
        <v>38</v>
      </c>
      <c r="C106" s="14"/>
      <c r="D106" s="13" t="s">
        <v>6</v>
      </c>
      <c r="E106" s="15">
        <v>1</v>
      </c>
      <c r="F106" s="62"/>
      <c r="G106" s="62">
        <f t="shared" si="3"/>
        <v>0</v>
      </c>
    </row>
    <row r="107" spans="1:7" ht="67.5" outlineLevel="1" x14ac:dyDescent="0.2">
      <c r="A107" s="13" t="s">
        <v>230</v>
      </c>
      <c r="B107" s="54" t="s">
        <v>72</v>
      </c>
      <c r="C107" s="14"/>
      <c r="D107" s="13" t="s">
        <v>6</v>
      </c>
      <c r="E107" s="15">
        <v>1</v>
      </c>
      <c r="F107" s="62"/>
      <c r="G107" s="62">
        <f t="shared" si="3"/>
        <v>0</v>
      </c>
    </row>
    <row r="108" spans="1:7" ht="54" outlineLevel="1" x14ac:dyDescent="0.2">
      <c r="A108" s="13" t="s">
        <v>231</v>
      </c>
      <c r="B108" s="53" t="s">
        <v>73</v>
      </c>
      <c r="C108" s="14"/>
      <c r="D108" s="13" t="s">
        <v>6</v>
      </c>
      <c r="E108" s="15">
        <v>1</v>
      </c>
      <c r="F108" s="62"/>
      <c r="G108" s="62">
        <f t="shared" si="3"/>
        <v>0</v>
      </c>
    </row>
    <row r="109" spans="1:7" ht="54" outlineLevel="1" x14ac:dyDescent="0.2">
      <c r="A109" s="13" t="s">
        <v>233</v>
      </c>
      <c r="B109" s="51" t="s">
        <v>94</v>
      </c>
      <c r="C109" s="14"/>
      <c r="D109" s="13" t="s">
        <v>6</v>
      </c>
      <c r="E109" s="15">
        <v>1</v>
      </c>
      <c r="F109" s="62"/>
      <c r="G109" s="62">
        <f t="shared" si="3"/>
        <v>0</v>
      </c>
    </row>
    <row r="110" spans="1:7" ht="54" outlineLevel="1" x14ac:dyDescent="0.2">
      <c r="A110" s="13" t="s">
        <v>234</v>
      </c>
      <c r="B110" s="53" t="s">
        <v>95</v>
      </c>
      <c r="C110" s="14"/>
      <c r="D110" s="13" t="s">
        <v>4</v>
      </c>
      <c r="E110" s="15">
        <v>1</v>
      </c>
      <c r="F110" s="62"/>
      <c r="G110" s="62">
        <f t="shared" si="3"/>
        <v>0</v>
      </c>
    </row>
    <row r="111" spans="1:7" ht="67.5" outlineLevel="1" x14ac:dyDescent="0.2">
      <c r="A111" s="13" t="s">
        <v>235</v>
      </c>
      <c r="B111" s="54" t="s">
        <v>96</v>
      </c>
      <c r="C111" s="14"/>
      <c r="D111" s="13" t="s">
        <v>4</v>
      </c>
      <c r="E111" s="15">
        <v>1</v>
      </c>
      <c r="F111" s="62"/>
      <c r="G111" s="62">
        <f t="shared" si="3"/>
        <v>0</v>
      </c>
    </row>
    <row r="112" spans="1:7" ht="54" outlineLevel="1" x14ac:dyDescent="0.2">
      <c r="A112" s="13" t="s">
        <v>236</v>
      </c>
      <c r="B112" s="53" t="s">
        <v>97</v>
      </c>
      <c r="C112" s="14"/>
      <c r="D112" s="13" t="s">
        <v>6</v>
      </c>
      <c r="E112" s="15">
        <v>1</v>
      </c>
      <c r="F112" s="62"/>
      <c r="G112" s="62">
        <f t="shared" si="3"/>
        <v>0</v>
      </c>
    </row>
    <row r="113" spans="1:7" ht="40.5" outlineLevel="1" x14ac:dyDescent="0.2">
      <c r="A113" s="13" t="s">
        <v>237</v>
      </c>
      <c r="B113" s="54" t="s">
        <v>98</v>
      </c>
      <c r="C113" s="14"/>
      <c r="D113" s="13" t="s">
        <v>6</v>
      </c>
      <c r="E113" s="15">
        <v>1</v>
      </c>
      <c r="F113" s="62"/>
      <c r="G113" s="62">
        <f t="shared" si="3"/>
        <v>0</v>
      </c>
    </row>
    <row r="114" spans="1:7" ht="81" outlineLevel="1" x14ac:dyDescent="0.2">
      <c r="A114" s="13" t="s">
        <v>238</v>
      </c>
      <c r="B114" s="53" t="s">
        <v>99</v>
      </c>
      <c r="C114" s="14"/>
      <c r="D114" s="13" t="s">
        <v>6</v>
      </c>
      <c r="E114" s="15">
        <v>1</v>
      </c>
      <c r="F114" s="62"/>
      <c r="G114" s="62">
        <f t="shared" si="3"/>
        <v>0</v>
      </c>
    </row>
    <row r="115" spans="1:7" ht="56.25" customHeight="1" outlineLevel="1" x14ac:dyDescent="0.2">
      <c r="A115" s="13" t="s">
        <v>239</v>
      </c>
      <c r="B115" s="51" t="s">
        <v>100</v>
      </c>
      <c r="C115" s="14"/>
      <c r="D115" s="13" t="s">
        <v>6</v>
      </c>
      <c r="E115" s="15">
        <v>1</v>
      </c>
      <c r="F115" s="62"/>
      <c r="G115" s="62">
        <f t="shared" si="3"/>
        <v>0</v>
      </c>
    </row>
    <row r="116" spans="1:7" ht="81" outlineLevel="1" x14ac:dyDescent="0.2">
      <c r="A116" s="13" t="s">
        <v>240</v>
      </c>
      <c r="B116" s="53" t="s">
        <v>101</v>
      </c>
      <c r="C116" s="14"/>
      <c r="D116" s="13" t="s">
        <v>6</v>
      </c>
      <c r="E116" s="15">
        <v>1</v>
      </c>
      <c r="F116" s="62"/>
      <c r="G116" s="62">
        <f t="shared" si="3"/>
        <v>0</v>
      </c>
    </row>
    <row r="117" spans="1:7" ht="98.25" customHeight="1" outlineLevel="1" x14ac:dyDescent="0.2">
      <c r="A117" s="13" t="s">
        <v>241</v>
      </c>
      <c r="B117" s="51" t="s">
        <v>102</v>
      </c>
      <c r="C117" s="14"/>
      <c r="D117" s="13" t="s">
        <v>6</v>
      </c>
      <c r="E117" s="15">
        <v>1</v>
      </c>
      <c r="F117" s="62"/>
      <c r="G117" s="62">
        <f t="shared" si="3"/>
        <v>0</v>
      </c>
    </row>
    <row r="118" spans="1:7" ht="67.5" outlineLevel="1" x14ac:dyDescent="0.2">
      <c r="A118" s="13" t="s">
        <v>242</v>
      </c>
      <c r="B118" s="53" t="s">
        <v>103</v>
      </c>
      <c r="C118" s="14"/>
      <c r="D118" s="13" t="s">
        <v>4</v>
      </c>
      <c r="E118" s="15">
        <v>1</v>
      </c>
      <c r="F118" s="62"/>
      <c r="G118" s="62">
        <f t="shared" si="3"/>
        <v>0</v>
      </c>
    </row>
    <row r="119" spans="1:7" ht="27" outlineLevel="1" x14ac:dyDescent="0.2">
      <c r="A119" s="13" t="s">
        <v>243</v>
      </c>
      <c r="B119" s="54" t="s">
        <v>104</v>
      </c>
      <c r="C119" s="14"/>
      <c r="D119" s="13" t="s">
        <v>6</v>
      </c>
      <c r="E119" s="15">
        <v>1</v>
      </c>
      <c r="F119" s="62"/>
      <c r="G119" s="62">
        <f t="shared" si="3"/>
        <v>0</v>
      </c>
    </row>
    <row r="120" spans="1:7" ht="54" outlineLevel="1" x14ac:dyDescent="0.2">
      <c r="A120" s="13" t="s">
        <v>244</v>
      </c>
      <c r="B120" s="53" t="s">
        <v>105</v>
      </c>
      <c r="C120" s="14"/>
      <c r="D120" s="13" t="s">
        <v>232</v>
      </c>
      <c r="E120" s="15">
        <v>1</v>
      </c>
      <c r="F120" s="62"/>
      <c r="G120" s="62">
        <f t="shared" si="3"/>
        <v>0</v>
      </c>
    </row>
    <row r="121" spans="1:7" ht="40.5" outlineLevel="1" x14ac:dyDescent="0.2">
      <c r="A121" s="13" t="s">
        <v>245</v>
      </c>
      <c r="B121" s="51" t="s">
        <v>106</v>
      </c>
      <c r="C121" s="14"/>
      <c r="D121" s="13" t="s">
        <v>4</v>
      </c>
      <c r="E121" s="15">
        <v>1</v>
      </c>
      <c r="F121" s="62"/>
      <c r="G121" s="62">
        <f t="shared" si="3"/>
        <v>0</v>
      </c>
    </row>
    <row r="122" spans="1:7" ht="121.5" outlineLevel="1" x14ac:dyDescent="0.2">
      <c r="A122" s="13" t="s">
        <v>246</v>
      </c>
      <c r="B122" s="53" t="s">
        <v>107</v>
      </c>
      <c r="C122" s="14"/>
      <c r="D122" s="13" t="s">
        <v>133</v>
      </c>
      <c r="E122" s="15">
        <v>4</v>
      </c>
      <c r="F122" s="62"/>
      <c r="G122" s="62">
        <f t="shared" si="3"/>
        <v>0</v>
      </c>
    </row>
    <row r="123" spans="1:7" ht="123.75" customHeight="1" outlineLevel="1" x14ac:dyDescent="0.2">
      <c r="A123" s="13" t="s">
        <v>247</v>
      </c>
      <c r="B123" s="51" t="s">
        <v>108</v>
      </c>
      <c r="C123" s="14"/>
      <c r="D123" s="13" t="s">
        <v>133</v>
      </c>
      <c r="E123" s="15">
        <v>14</v>
      </c>
      <c r="F123" s="62"/>
      <c r="G123" s="62">
        <f t="shared" si="3"/>
        <v>0</v>
      </c>
    </row>
    <row r="124" spans="1:7" ht="152.25" customHeight="1" outlineLevel="1" x14ac:dyDescent="0.2">
      <c r="A124" s="13" t="s">
        <v>248</v>
      </c>
      <c r="B124" s="53" t="s">
        <v>109</v>
      </c>
      <c r="C124" s="14"/>
      <c r="D124" s="13" t="s">
        <v>6</v>
      </c>
      <c r="E124" s="15">
        <v>1</v>
      </c>
      <c r="F124" s="62"/>
      <c r="G124" s="62">
        <f t="shared" si="3"/>
        <v>0</v>
      </c>
    </row>
    <row r="125" spans="1:7" ht="54" outlineLevel="1" x14ac:dyDescent="0.2">
      <c r="A125" s="13" t="s">
        <v>249</v>
      </c>
      <c r="B125" s="51" t="s">
        <v>67</v>
      </c>
      <c r="C125" s="14"/>
      <c r="D125" s="13" t="s">
        <v>133</v>
      </c>
      <c r="E125" s="15">
        <v>39</v>
      </c>
      <c r="F125" s="62"/>
      <c r="G125" s="62">
        <f t="shared" si="3"/>
        <v>0</v>
      </c>
    </row>
    <row r="126" spans="1:7" ht="54" outlineLevel="1" x14ac:dyDescent="0.2">
      <c r="A126" s="13" t="s">
        <v>250</v>
      </c>
      <c r="B126" s="53" t="s">
        <v>110</v>
      </c>
      <c r="C126" s="14"/>
      <c r="D126" s="13" t="s">
        <v>133</v>
      </c>
      <c r="E126" s="15">
        <v>12</v>
      </c>
      <c r="F126" s="62"/>
      <c r="G126" s="62">
        <f t="shared" si="3"/>
        <v>0</v>
      </c>
    </row>
    <row r="127" spans="1:7" ht="54" outlineLevel="1" x14ac:dyDescent="0.2">
      <c r="A127" s="13" t="s">
        <v>251</v>
      </c>
      <c r="B127" s="51" t="s">
        <v>69</v>
      </c>
      <c r="C127" s="14"/>
      <c r="D127" s="13" t="s">
        <v>133</v>
      </c>
      <c r="E127" s="15">
        <v>27</v>
      </c>
      <c r="F127" s="62"/>
      <c r="G127" s="62">
        <f t="shared" si="3"/>
        <v>0</v>
      </c>
    </row>
    <row r="128" spans="1:7" outlineLevel="1" x14ac:dyDescent="0.2">
      <c r="A128" s="13"/>
      <c r="B128" s="81" t="s">
        <v>252</v>
      </c>
      <c r="C128" s="82"/>
      <c r="D128" s="82"/>
      <c r="E128" s="82"/>
      <c r="F128" s="82"/>
      <c r="G128" s="65">
        <f>SUM(G102:G127)</f>
        <v>0</v>
      </c>
    </row>
    <row r="129" spans="1:7" ht="12.75" customHeight="1" outlineLevel="1" x14ac:dyDescent="0.2">
      <c r="A129" s="67" t="s">
        <v>254</v>
      </c>
      <c r="B129" s="69" t="s">
        <v>253</v>
      </c>
      <c r="C129" s="70"/>
      <c r="D129" s="70"/>
      <c r="E129" s="70"/>
      <c r="F129" s="70"/>
      <c r="G129" s="71"/>
    </row>
    <row r="130" spans="1:7" ht="109.5" customHeight="1" outlineLevel="1" x14ac:dyDescent="0.2">
      <c r="A130" s="13" t="s">
        <v>255</v>
      </c>
      <c r="B130" s="51" t="s">
        <v>111</v>
      </c>
      <c r="C130" s="14"/>
      <c r="D130" s="13" t="s">
        <v>6</v>
      </c>
      <c r="E130" s="15">
        <v>1</v>
      </c>
      <c r="F130" s="62"/>
      <c r="G130" s="62">
        <f t="shared" si="3"/>
        <v>0</v>
      </c>
    </row>
    <row r="131" spans="1:7" ht="152.25" customHeight="1" outlineLevel="1" x14ac:dyDescent="0.2">
      <c r="A131" s="13" t="s">
        <v>256</v>
      </c>
      <c r="B131" s="53" t="s">
        <v>112</v>
      </c>
      <c r="C131" s="14"/>
      <c r="D131" s="13" t="s">
        <v>6</v>
      </c>
      <c r="E131" s="15">
        <v>1</v>
      </c>
      <c r="F131" s="62"/>
      <c r="G131" s="62">
        <f t="shared" si="3"/>
        <v>0</v>
      </c>
    </row>
    <row r="132" spans="1:7" ht="138" customHeight="1" outlineLevel="1" x14ac:dyDescent="0.2">
      <c r="A132" s="13" t="s">
        <v>257</v>
      </c>
      <c r="B132" s="53" t="s">
        <v>113</v>
      </c>
      <c r="C132" s="14"/>
      <c r="D132" s="13" t="s">
        <v>6</v>
      </c>
      <c r="E132" s="15">
        <v>1</v>
      </c>
      <c r="F132" s="62"/>
      <c r="G132" s="62">
        <f t="shared" si="3"/>
        <v>0</v>
      </c>
    </row>
    <row r="133" spans="1:7" ht="150" customHeight="1" outlineLevel="1" x14ac:dyDescent="0.2">
      <c r="A133" s="13" t="s">
        <v>258</v>
      </c>
      <c r="B133" s="54" t="s">
        <v>114</v>
      </c>
      <c r="C133" s="14"/>
      <c r="D133" s="13" t="s">
        <v>6</v>
      </c>
      <c r="E133" s="15">
        <v>1</v>
      </c>
      <c r="F133" s="62"/>
      <c r="G133" s="62">
        <f t="shared" si="3"/>
        <v>0</v>
      </c>
    </row>
    <row r="134" spans="1:7" ht="138.75" customHeight="1" outlineLevel="1" x14ac:dyDescent="0.2">
      <c r="A134" s="13" t="s">
        <v>259</v>
      </c>
      <c r="B134" s="51" t="s">
        <v>115</v>
      </c>
      <c r="C134" s="14"/>
      <c r="D134" s="13" t="s">
        <v>6</v>
      </c>
      <c r="E134" s="15">
        <v>1</v>
      </c>
      <c r="F134" s="62"/>
      <c r="G134" s="62">
        <f t="shared" si="3"/>
        <v>0</v>
      </c>
    </row>
    <row r="135" spans="1:7" ht="156.75" customHeight="1" outlineLevel="1" x14ac:dyDescent="0.2">
      <c r="A135" s="13" t="s">
        <v>260</v>
      </c>
      <c r="B135" s="53" t="s">
        <v>116</v>
      </c>
      <c r="C135" s="14"/>
      <c r="D135" s="13" t="s">
        <v>6</v>
      </c>
      <c r="E135" s="15">
        <v>1</v>
      </c>
      <c r="F135" s="62"/>
      <c r="G135" s="62">
        <f t="shared" si="3"/>
        <v>0</v>
      </c>
    </row>
    <row r="136" spans="1:7" ht="84.75" customHeight="1" outlineLevel="1" x14ac:dyDescent="0.2">
      <c r="A136" s="13" t="s">
        <v>261</v>
      </c>
      <c r="B136" s="51" t="s">
        <v>117</v>
      </c>
      <c r="C136" s="14"/>
      <c r="D136" s="13" t="s">
        <v>6</v>
      </c>
      <c r="E136" s="15">
        <v>1</v>
      </c>
      <c r="F136" s="62"/>
      <c r="G136" s="62">
        <f t="shared" si="3"/>
        <v>0</v>
      </c>
    </row>
    <row r="137" spans="1:7" ht="80.25" customHeight="1" outlineLevel="1" x14ac:dyDescent="0.2">
      <c r="A137" s="13" t="s">
        <v>262</v>
      </c>
      <c r="B137" s="53" t="s">
        <v>118</v>
      </c>
      <c r="C137" s="14"/>
      <c r="D137" s="13" t="s">
        <v>6</v>
      </c>
      <c r="E137" s="15">
        <v>1</v>
      </c>
      <c r="F137" s="62"/>
      <c r="G137" s="62">
        <f t="shared" si="3"/>
        <v>0</v>
      </c>
    </row>
    <row r="138" spans="1:7" ht="81.75" customHeight="1" outlineLevel="1" x14ac:dyDescent="0.2">
      <c r="A138" s="13" t="s">
        <v>263</v>
      </c>
      <c r="B138" s="51" t="s">
        <v>119</v>
      </c>
      <c r="C138" s="14"/>
      <c r="D138" s="13" t="s">
        <v>6</v>
      </c>
      <c r="E138" s="15">
        <v>1</v>
      </c>
      <c r="F138" s="62"/>
      <c r="G138" s="62">
        <f t="shared" si="3"/>
        <v>0</v>
      </c>
    </row>
    <row r="139" spans="1:7" ht="82.5" customHeight="1" outlineLevel="1" x14ac:dyDescent="0.2">
      <c r="A139" s="13" t="s">
        <v>264</v>
      </c>
      <c r="B139" s="53" t="s">
        <v>120</v>
      </c>
      <c r="C139" s="14"/>
      <c r="D139" s="13" t="s">
        <v>6</v>
      </c>
      <c r="E139" s="15">
        <v>2</v>
      </c>
      <c r="F139" s="62"/>
      <c r="G139" s="62">
        <f t="shared" si="3"/>
        <v>0</v>
      </c>
    </row>
    <row r="140" spans="1:7" ht="128.25" customHeight="1" outlineLevel="1" x14ac:dyDescent="0.2">
      <c r="A140" s="13" t="s">
        <v>265</v>
      </c>
      <c r="B140" s="51" t="s">
        <v>121</v>
      </c>
      <c r="C140" s="14"/>
      <c r="D140" s="13" t="s">
        <v>6</v>
      </c>
      <c r="E140" s="15">
        <v>2</v>
      </c>
      <c r="F140" s="62"/>
      <c r="G140" s="62">
        <f t="shared" si="3"/>
        <v>0</v>
      </c>
    </row>
    <row r="141" spans="1:7" ht="222" customHeight="1" outlineLevel="1" x14ac:dyDescent="0.2">
      <c r="A141" s="13" t="s">
        <v>266</v>
      </c>
      <c r="B141" s="53" t="s">
        <v>122</v>
      </c>
      <c r="C141" s="14"/>
      <c r="D141" s="13" t="s">
        <v>272</v>
      </c>
      <c r="E141" s="15">
        <v>2</v>
      </c>
      <c r="F141" s="62"/>
      <c r="G141" s="62">
        <f t="shared" si="3"/>
        <v>0</v>
      </c>
    </row>
    <row r="142" spans="1:7" ht="122.25" customHeight="1" outlineLevel="1" x14ac:dyDescent="0.2">
      <c r="A142" s="13" t="s">
        <v>267</v>
      </c>
      <c r="B142" s="51" t="s">
        <v>123</v>
      </c>
      <c r="C142" s="14"/>
      <c r="D142" s="13" t="s">
        <v>272</v>
      </c>
      <c r="E142" s="15">
        <v>2</v>
      </c>
      <c r="F142" s="62"/>
      <c r="G142" s="62">
        <f t="shared" si="3"/>
        <v>0</v>
      </c>
    </row>
    <row r="143" spans="1:7" ht="177" customHeight="1" outlineLevel="1" x14ac:dyDescent="0.2">
      <c r="A143" s="13" t="s">
        <v>268</v>
      </c>
      <c r="B143" s="53" t="s">
        <v>124</v>
      </c>
      <c r="C143" s="14"/>
      <c r="D143" s="13" t="s">
        <v>272</v>
      </c>
      <c r="E143" s="15">
        <v>1</v>
      </c>
      <c r="F143" s="62"/>
      <c r="G143" s="62">
        <f t="shared" si="3"/>
        <v>0</v>
      </c>
    </row>
    <row r="144" spans="1:7" ht="162" outlineLevel="1" x14ac:dyDescent="0.2">
      <c r="A144" s="13" t="s">
        <v>269</v>
      </c>
      <c r="B144" s="54" t="s">
        <v>125</v>
      </c>
      <c r="C144" s="14"/>
      <c r="D144" s="13" t="s">
        <v>272</v>
      </c>
      <c r="E144" s="15">
        <v>1</v>
      </c>
      <c r="F144" s="62"/>
      <c r="G144" s="62">
        <f t="shared" si="3"/>
        <v>0</v>
      </c>
    </row>
    <row r="145" spans="1:7" ht="258.75" customHeight="1" outlineLevel="1" x14ac:dyDescent="0.2">
      <c r="A145" s="13" t="s">
        <v>269</v>
      </c>
      <c r="B145" s="53" t="s">
        <v>126</v>
      </c>
      <c r="C145" s="14"/>
      <c r="D145" s="13" t="s">
        <v>272</v>
      </c>
      <c r="E145" s="15">
        <v>1</v>
      </c>
      <c r="F145" s="62"/>
      <c r="G145" s="62">
        <f t="shared" si="3"/>
        <v>0</v>
      </c>
    </row>
    <row r="146" spans="1:7" ht="108" outlineLevel="1" x14ac:dyDescent="0.2">
      <c r="A146" s="13" t="s">
        <v>270</v>
      </c>
      <c r="B146" s="51" t="s">
        <v>127</v>
      </c>
      <c r="C146" s="14"/>
      <c r="D146" s="13" t="s">
        <v>272</v>
      </c>
      <c r="E146" s="15">
        <v>1</v>
      </c>
      <c r="F146" s="62"/>
      <c r="G146" s="62">
        <f t="shared" si="3"/>
        <v>0</v>
      </c>
    </row>
    <row r="147" spans="1:7" ht="152.25" customHeight="1" outlineLevel="1" x14ac:dyDescent="0.2">
      <c r="A147" s="13" t="s">
        <v>271</v>
      </c>
      <c r="B147" s="53" t="s">
        <v>128</v>
      </c>
      <c r="C147" s="14"/>
      <c r="D147" s="13" t="s">
        <v>272</v>
      </c>
      <c r="E147" s="15">
        <v>2</v>
      </c>
      <c r="F147" s="62"/>
      <c r="G147" s="62">
        <f t="shared" si="3"/>
        <v>0</v>
      </c>
    </row>
    <row r="148" spans="1:7" outlineLevel="1" x14ac:dyDescent="0.2">
      <c r="A148" s="13"/>
      <c r="B148" s="81" t="s">
        <v>273</v>
      </c>
      <c r="C148" s="82"/>
      <c r="D148" s="82"/>
      <c r="E148" s="82"/>
      <c r="F148" s="82"/>
      <c r="G148" s="65">
        <f>SUM(G130:G147)</f>
        <v>0</v>
      </c>
    </row>
    <row r="149" spans="1:7" ht="32.450000000000003" customHeight="1" x14ac:dyDescent="0.2">
      <c r="A149" s="27"/>
      <c r="B149" s="34" t="s">
        <v>13</v>
      </c>
      <c r="C149" s="34"/>
      <c r="D149" s="34"/>
      <c r="E149" s="34"/>
      <c r="F149" s="34"/>
      <c r="G149" s="63">
        <f>+G148+G128+G100+G93+G73+G10</f>
        <v>0</v>
      </c>
    </row>
  </sheetData>
  <mergeCells count="24">
    <mergeCell ref="B128:F128"/>
    <mergeCell ref="B129:G129"/>
    <mergeCell ref="B148:F148"/>
    <mergeCell ref="B94:G94"/>
    <mergeCell ref="B95:G95"/>
    <mergeCell ref="B100:F100"/>
    <mergeCell ref="B101:G101"/>
    <mergeCell ref="B83:G83"/>
    <mergeCell ref="B58:G58"/>
    <mergeCell ref="B82:F82"/>
    <mergeCell ref="B92:F92"/>
    <mergeCell ref="B93:F93"/>
    <mergeCell ref="C5:G5"/>
    <mergeCell ref="B10:F10"/>
    <mergeCell ref="B149:F149"/>
    <mergeCell ref="A1:G1"/>
    <mergeCell ref="A2:G2"/>
    <mergeCell ref="A3:G3"/>
    <mergeCell ref="B57:F57"/>
    <mergeCell ref="B72:F72"/>
    <mergeCell ref="B73:F73"/>
    <mergeCell ref="B74:G74"/>
    <mergeCell ref="B11:G11"/>
    <mergeCell ref="B75:G7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A1C8B-B39D-4EE0-B674-ECD5C7DC3AB2}">
  <dimension ref="A1:G11"/>
  <sheetViews>
    <sheetView workbookViewId="0">
      <selection activeCell="F18" sqref="F18"/>
    </sheetView>
  </sheetViews>
  <sheetFormatPr baseColWidth="10" defaultColWidth="11.42578125" defaultRowHeight="15" x14ac:dyDescent="0.25"/>
  <cols>
    <col min="1" max="1" width="6.5703125" customWidth="1"/>
    <col min="2" max="2" width="65.140625" customWidth="1"/>
    <col min="3" max="3" width="38.5703125" style="88" customWidth="1"/>
    <col min="7" max="7" width="16.5703125" customWidth="1"/>
  </cols>
  <sheetData>
    <row r="1" spans="1:7" s="1" customFormat="1" ht="45.75" customHeight="1" x14ac:dyDescent="0.35">
      <c r="A1" s="83" t="s">
        <v>17</v>
      </c>
      <c r="B1" s="83"/>
      <c r="C1" s="83"/>
      <c r="D1" s="84"/>
      <c r="E1" s="84"/>
      <c r="F1" s="84"/>
      <c r="G1" s="58"/>
    </row>
    <row r="2" spans="1:7" s="1" customFormat="1" ht="21.6" customHeight="1" x14ac:dyDescent="0.35">
      <c r="A2" s="35" t="s">
        <v>15</v>
      </c>
      <c r="B2" s="36"/>
      <c r="C2" s="36"/>
      <c r="D2" s="31"/>
      <c r="E2" s="31"/>
      <c r="F2" s="31"/>
    </row>
    <row r="3" spans="1:7" s="1" customFormat="1" ht="21.6" customHeight="1" x14ac:dyDescent="0.35">
      <c r="A3" s="43">
        <v>46065</v>
      </c>
      <c r="B3" s="44"/>
      <c r="C3" s="44"/>
      <c r="D3" s="31"/>
      <c r="E3" s="31"/>
      <c r="F3" s="31"/>
    </row>
    <row r="4" spans="1:7" ht="18.75" x14ac:dyDescent="0.3">
      <c r="A4" s="89"/>
      <c r="B4" s="85" t="s">
        <v>279</v>
      </c>
      <c r="C4" s="86">
        <f>'Offre financière'!G10</f>
        <v>0</v>
      </c>
    </row>
    <row r="5" spans="1:7" ht="37.5" x14ac:dyDescent="0.3">
      <c r="A5" s="28">
        <v>4</v>
      </c>
      <c r="B5" s="85" t="s">
        <v>274</v>
      </c>
      <c r="C5" s="86">
        <f>'Offre financière'!G73</f>
        <v>0</v>
      </c>
      <c r="E5" s="29"/>
      <c r="G5" s="29"/>
    </row>
    <row r="6" spans="1:7" ht="37.5" x14ac:dyDescent="0.3">
      <c r="A6" s="28">
        <v>5</v>
      </c>
      <c r="B6" s="85" t="s">
        <v>275</v>
      </c>
      <c r="C6" s="86">
        <f>'Offre financière'!G93</f>
        <v>0</v>
      </c>
      <c r="E6" s="29"/>
      <c r="G6" s="29"/>
    </row>
    <row r="7" spans="1:7" ht="34.5" customHeight="1" x14ac:dyDescent="0.3">
      <c r="A7" s="28"/>
      <c r="B7" s="85" t="s">
        <v>276</v>
      </c>
      <c r="C7" s="86">
        <f>'Offre financière'!G100</f>
        <v>0</v>
      </c>
      <c r="E7" s="29"/>
      <c r="G7" s="29"/>
    </row>
    <row r="8" spans="1:7" ht="18.75" x14ac:dyDescent="0.3">
      <c r="A8" s="28"/>
      <c r="B8" s="85" t="s">
        <v>277</v>
      </c>
      <c r="C8" s="86">
        <f>'Offre financière'!G128</f>
        <v>0</v>
      </c>
      <c r="E8" s="29"/>
      <c r="G8" s="29"/>
    </row>
    <row r="9" spans="1:7" ht="37.5" x14ac:dyDescent="0.3">
      <c r="A9" s="28"/>
      <c r="B9" s="85" t="s">
        <v>278</v>
      </c>
      <c r="C9" s="86">
        <f>'Offre financière'!G148</f>
        <v>0</v>
      </c>
      <c r="E9" s="29"/>
      <c r="G9" s="29"/>
    </row>
    <row r="10" spans="1:7" ht="18.75" x14ac:dyDescent="0.3">
      <c r="A10" s="90" t="s">
        <v>14</v>
      </c>
      <c r="B10" s="90"/>
      <c r="C10" s="87">
        <f>+C4+C5+C6+C7+C8+C9</f>
        <v>0</v>
      </c>
      <c r="E10" s="30"/>
      <c r="G10" s="30"/>
    </row>
    <row r="11" spans="1:7" x14ac:dyDescent="0.25">
      <c r="E11" s="29"/>
    </row>
  </sheetData>
  <mergeCells count="4">
    <mergeCell ref="A10:B10"/>
    <mergeCell ref="A3:C3"/>
    <mergeCell ref="A2:C2"/>
    <mergeCell ref="A1:C1"/>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1591045-e700-4955-bddb-e61873bdc4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A1F6F598D96642BACF150559537775" ma:contentTypeVersion="15" ma:contentTypeDescription="Create a new document." ma:contentTypeScope="" ma:versionID="8c5abb581cb600829fc719ac42068125">
  <xsd:schema xmlns:xsd="http://www.w3.org/2001/XMLSchema" xmlns:xs="http://www.w3.org/2001/XMLSchema" xmlns:p="http://schemas.microsoft.com/office/2006/metadata/properties" xmlns:ns3="7ad79301-70b9-4704-85e2-2abe456456f9" xmlns:ns4="01591045-e700-4955-bddb-e61873bdc40c" targetNamespace="http://schemas.microsoft.com/office/2006/metadata/properties" ma:root="true" ma:fieldsID="439d3d8c1c911bc229a6f5cb92b40ca2" ns3:_="" ns4:_="">
    <xsd:import namespace="7ad79301-70b9-4704-85e2-2abe456456f9"/>
    <xsd:import namespace="01591045-e700-4955-bddb-e61873bdc40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earchProperties" minOccurs="0"/>
                <xsd:element ref="ns4:MediaServiceSystem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79301-70b9-4704-85e2-2abe456456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591045-e700-4955-bddb-e61873bdc4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BE601E-336F-4DA9-8052-4E905EE69A9E}">
  <ds:schemaRefs>
    <ds:schemaRef ds:uri="http://purl.org/dc/terms/"/>
    <ds:schemaRef ds:uri="http://schemas.microsoft.com/office/2006/documentManagement/types"/>
    <ds:schemaRef ds:uri="7ad79301-70b9-4704-85e2-2abe456456f9"/>
    <ds:schemaRef ds:uri="http://www.w3.org/XML/1998/namespace"/>
    <ds:schemaRef ds:uri="http://schemas.microsoft.com/office/2006/metadata/properties"/>
    <ds:schemaRef ds:uri="http://purl.org/dc/elements/1.1/"/>
    <ds:schemaRef ds:uri="01591045-e700-4955-bddb-e61873bdc40c"/>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D304569-B0B7-4801-8E28-28EF3A49C385}">
  <ds:schemaRefs>
    <ds:schemaRef ds:uri="http://schemas.microsoft.com/sharepoint/v3/contenttype/forms"/>
  </ds:schemaRefs>
</ds:datastoreItem>
</file>

<file path=customXml/itemProps3.xml><?xml version="1.0" encoding="utf-8"?>
<ds:datastoreItem xmlns:ds="http://schemas.openxmlformats.org/officeDocument/2006/customXml" ds:itemID="{2598F365-D03D-4147-BC07-D6CC5D14F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79301-70b9-4704-85e2-2abe456456f9"/>
    <ds:schemaRef ds:uri="01591045-e700-4955-bddb-e61873bdc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Offre financière</vt:lpstr>
      <vt:lpstr>Synthese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Luyindula</dc:creator>
  <cp:keywords/>
  <dc:description/>
  <cp:lastModifiedBy>Luyindula Dialongo, Christian GIZ CD</cp:lastModifiedBy>
  <cp:revision/>
  <dcterms:created xsi:type="dcterms:W3CDTF">2024-07-12T10:35:09Z</dcterms:created>
  <dcterms:modified xsi:type="dcterms:W3CDTF">2026-02-12T11:15:50Z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0x010100DCA1F6F598D96642BACF150559537775</vt:lpwstr>
  </property>
  <property fmtid="{D5CDD505-2E9C-101B-9397-08002B2CF9AE}" pid="3" name="Project_code">
    <vt:lpwstr>18</vt:lpwstr>
  </property>
  <property fmtid="{D5CDD505-2E9C-101B-9397-08002B2CF9AE}" pid="4" name="Document_Language">
    <vt:lpwstr>7</vt:lpwstr>
  </property>
  <property fmtid="{D5CDD505-2E9C-101B-9397-08002B2CF9AE}" pid="5" name="Country">
    <vt:lpwstr>1;#COD|7d8c16b8-fdd8-4211-aab0-513f9f644838</vt:lpwstr>
  </property>
  <property fmtid="{D5CDD505-2E9C-101B-9397-08002B2CF9AE}" pid="6" name="Contract_reference">
    <vt:lpwstr>514</vt:lpwstr>
  </property>
  <property fmtid="{D5CDD505-2E9C-101B-9397-08002B2CF9AE}" pid="7" name="_dlc_DocIdItemGuid">
    <vt:lpwstr>dc53b928-a537-4911-9d7e-a730f3aa194d</vt:lpwstr>
  </property>
  <property fmtid="{D5CDD505-2E9C-101B-9397-08002B2CF9AE}" pid="8" name="_docset_NoMedatataSyncRequired">
    <vt:lpwstr>True</vt:lpwstr>
  </property>
  <property fmtid="{D5CDD505-2E9C-101B-9397-08002B2CF9AE}" pid="9" name="MediaServiceImageTags">
    <vt:lpwstr/>
  </property>
  <property fmtid="{D5CDD505-2E9C-101B-9397-08002B2CF9AE}" pid="10" name="Document_Type">
    <vt:lpwstr/>
  </property>
  <property fmtid="{D5CDD505-2E9C-101B-9397-08002B2CF9AE}" pid="11" name="Document_Status">
    <vt:lpwstr/>
  </property>
</Properties>
</file>